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Q76" i="1"/>
  <c r="Q75"/>
  <c r="Q74"/>
  <c r="Q73"/>
  <c r="Q71"/>
  <c r="Q70"/>
  <c r="Q69"/>
  <c r="Q68"/>
  <c r="Q67"/>
  <c r="Q66"/>
  <c r="Q65"/>
  <c r="Q63"/>
  <c r="Q62"/>
  <c r="Q61"/>
  <c r="Q60"/>
  <c r="Q58"/>
  <c r="Q56"/>
  <c r="Q55"/>
  <c r="Q53"/>
  <c r="Q52"/>
  <c r="Q51"/>
  <c r="Q49"/>
  <c r="Q48"/>
  <c r="Q47"/>
  <c r="Q46"/>
  <c r="Q44"/>
  <c r="Q43"/>
  <c r="Q42"/>
  <c r="Q41"/>
  <c r="Q40"/>
  <c r="Q39"/>
  <c r="Q38"/>
  <c r="Q36"/>
  <c r="Q35"/>
  <c r="Q34"/>
  <c r="Q33"/>
  <c r="Q32"/>
  <c r="Q30"/>
  <c r="Q29"/>
  <c r="Q28"/>
  <c r="Q27"/>
  <c r="Q26"/>
  <c r="Q25"/>
  <c r="Q24"/>
  <c r="Q23"/>
  <c r="Q22"/>
  <c r="Q21"/>
  <c r="Q20"/>
  <c r="Q19"/>
  <c r="Q17"/>
  <c r="Q16"/>
  <c r="Q15"/>
  <c r="Q14"/>
  <c r="Q13"/>
  <c r="Q12"/>
  <c r="Q11"/>
  <c r="Q10"/>
  <c r="Q9"/>
</calcChain>
</file>

<file path=xl/sharedStrings.xml><?xml version="1.0" encoding="utf-8"?>
<sst xmlns="http://schemas.openxmlformats.org/spreadsheetml/2006/main" count="324" uniqueCount="148">
  <si>
    <t>ΕΛΛΗΝΙΚΗ ΔΗΜΟΚΡΑΤΙΑ</t>
  </si>
  <si>
    <t xml:space="preserve">ΝΟΜΟΣ ΑΤΤΙΚΗΣ </t>
  </si>
  <si>
    <t>Ν.Π.Δ.Δ.</t>
  </si>
  <si>
    <t>ΠΕΡΙΒΑΛΛΟΝ - ΑΘΛΗΤΙΣΜΟΣ - ΠΟΛΙΤΙΣΜΟΣ (ΠΕ.Α.Π.)</t>
  </si>
  <si>
    <t xml:space="preserve">ΔΗΜΟΥ ΛΥΚΟΒΡΥΣΗΣ - ΠΕΥΚΗΣ </t>
  </si>
  <si>
    <t xml:space="preserve">ΠΡΟΣΩΡΙΝΟΙ ΠΙΝΑΚΕΣ ΚΑΤΑΤΑΞΗΣ ΓΥΜΝΑΣΤΩΝ-ΜΟΡΙΟΔΟΤΗΣΗ-ΠΙΝΑΚΑΣ 1 ΕΙΔΙΚΟΤΗΤΑ             2018-2019   </t>
  </si>
  <si>
    <t>ΚΥΡΙΑ ΕΙΔΙΚΟΤΗΤΑ</t>
  </si>
  <si>
    <t>ΕΠΩΝΥΜΟ</t>
  </si>
  <si>
    <t>ΟΝΟΜΑ</t>
  </si>
  <si>
    <t>ΟΝΟΜΑ ΠΑΤΡΟΣ</t>
  </si>
  <si>
    <t>ΗΜΕΡ.ΑΙΤΗΣΗΣ</t>
  </si>
  <si>
    <t>ΑΡ. ΠΡΩΤΟΚΟΛΛΟΥ</t>
  </si>
  <si>
    <t>ΑΝΕΡΓΙΑ</t>
  </si>
  <si>
    <t>ΜΟΡΙΑ ΒΑΘΜΟΥ ΠΤΥΧΙΟΥ</t>
  </si>
  <si>
    <t>ΜΟΡΙΑ ΜΕΤΑΠΤΥΧ/ΔΙΔΑΚΤΟΡ</t>
  </si>
  <si>
    <t>ΜΟΡΙΑ ΠΟΛΥΤΕΚΝΙΑΣ</t>
  </si>
  <si>
    <t>ΜΟΡΙΑ ΤΕΚΝΩΝ</t>
  </si>
  <si>
    <t>ΜΟΡΙΑ ΠΡΟΫΠΗΡΕΣΙΑΣ</t>
  </si>
  <si>
    <t>ΜΟΡΙΑ ΠΡΟΫΠΗΡΕΣΙΑΣ ΣΤΟΝ ΟΙΚΕΙΟ ΦΟΡΕΑ</t>
  </si>
  <si>
    <t>ΜΟΡΙΑ ΚΥΡΙΑΣ ΕΙΔΙΚΟΤΗΤΑΣ</t>
  </si>
  <si>
    <t>ΜΟΡΙΑ ΔΕΥΕΡΕΥΟΥΣΑΣ ΕΙΔΙΚΟΤΗΤΑΣ</t>
  </si>
  <si>
    <t>ΜΟΡΙΑ ΑΠΌ ΛΟΙΠΕΣ ΕΙΔΙΚΟΤΗΤΕΣ/ΣΕΜΙΝΑΡΙΑ</t>
  </si>
  <si>
    <t>ΣΥΝΟΛΟ ΜΟΡΙΩΝ</t>
  </si>
  <si>
    <t>ΚΟΛΥΜΒΗΣΗ</t>
  </si>
  <si>
    <t>ΜΑΝΔΑΝΗ</t>
  </si>
  <si>
    <t>ΕΛΕΥΘΕΡΙΑ</t>
  </si>
  <si>
    <t>ΑΘΑΝΑΣΙΟΣ</t>
  </si>
  <si>
    <t>ΝΑΙ</t>
  </si>
  <si>
    <t>ΒΛΑΧΟΥ</t>
  </si>
  <si>
    <t>ΑΦΡΟΔΙΤΗ</t>
  </si>
  <si>
    <t>ΠΕΡΙΚΛΗΣ</t>
  </si>
  <si>
    <t>ΚΑΜΖΕΛΑ</t>
  </si>
  <si>
    <t>ΕΥΤΥΧΙΑ</t>
  </si>
  <si>
    <t>ΚΩΝΣΤΑΝΤΙΝΟΣ</t>
  </si>
  <si>
    <t>ΗΛΙΟΠΟΥΛΟΥ</t>
  </si>
  <si>
    <t>ΣΤΑΥΡΟΥΛΑ</t>
  </si>
  <si>
    <t>ΒΑΣΙΛΕΙΟΣ-ΣΤΕΦΑΝΟΣ</t>
  </si>
  <si>
    <t>ΓΕΩΡΓΑΤΟΣ</t>
  </si>
  <si>
    <t>ΙΩΑΝΝΗΣ</t>
  </si>
  <si>
    <t>ΛΩΛΟΥ</t>
  </si>
  <si>
    <t>ΜΑΡΙΑ</t>
  </si>
  <si>
    <t>ΝΙΚΟΛΑΟΣ</t>
  </si>
  <si>
    <t>ΌΧΙ</t>
  </si>
  <si>
    <t>ΠΑΝΑΓΑΚΗΣ</t>
  </si>
  <si>
    <t>ΣΩΤΗΡΙΟΣ</t>
  </si>
  <si>
    <t>ΜΑΧΟΣ</t>
  </si>
  <si>
    <t>ΧΑΡΑΛΑΜΠΟΣ</t>
  </si>
  <si>
    <t>ΑΝΑΣΤΑΣΙΟΣ</t>
  </si>
  <si>
    <t>ΚΑΪΤΣΗΣ</t>
  </si>
  <si>
    <t>ΔΗΜΗΤΡΙΟΣ</t>
  </si>
  <si>
    <t>ΓΚΟΥΙΝΤΟ ΚΩΝ/ΝΟΣ</t>
  </si>
  <si>
    <t>ΑΝΤΙΣΦΑΙΡΙΣΗ</t>
  </si>
  <si>
    <t>ΑΡΤΟΠΟΥΛΟΥ</t>
  </si>
  <si>
    <t>ΑΓΓΕΛΙΚΗ-ΝΕΚΤΑΡΙΑ</t>
  </si>
  <si>
    <t>ΚΑΜΠΟΥΡΗ</t>
  </si>
  <si>
    <t>ΕΛΕΝΗ</t>
  </si>
  <si>
    <t>ΖΑΓΚΑΒΙΕΡΟΣ</t>
  </si>
  <si>
    <t>ΑΥΓΕΡΙΝΟΣ</t>
  </si>
  <si>
    <t>ΜΑΛΛΙΑΡΟΥ</t>
  </si>
  <si>
    <t>ΖΩΓΡΑΦΟΣ</t>
  </si>
  <si>
    <t>ΒΑΣΙΛΕΙΟΣ</t>
  </si>
  <si>
    <t>ΔΕΛΑΤΟΛΑ</t>
  </si>
  <si>
    <t>ΟΘΩΝ</t>
  </si>
  <si>
    <t>ΓΚΛΕΖΑΚΟΣ</t>
  </si>
  <si>
    <t>ΧΡΙΣΤΟΦΟΡΟΣ</t>
  </si>
  <si>
    <t>ΠΑΝΑΓΙΩΤΗΣ</t>
  </si>
  <si>
    <t>ΚΑΤΣΙΟΥΛΗΣ</t>
  </si>
  <si>
    <t>ΓΕΩΡΓΙΟΣ</t>
  </si>
  <si>
    <t>ΔΗΜΗΤΡΙΑΔΗΣ</t>
  </si>
  <si>
    <t>ΚΩΝ/ΝΟΣ</t>
  </si>
  <si>
    <t>ΓΙΑΚΟΥΒΑΚΗ</t>
  </si>
  <si>
    <t>ΑΘΑΝΑΣΙΑ</t>
  </si>
  <si>
    <t>ΕΛΕΥΘΕΡΙΟΣ</t>
  </si>
  <si>
    <t>ΛΑΛΑΟΥΝΗ</t>
  </si>
  <si>
    <t>ΚΩΝΣΤΑΝΤΙΝΑ</t>
  </si>
  <si>
    <t>ΖΩΤΟΣ</t>
  </si>
  <si>
    <t>ΑΝΔΡΕΑΣ</t>
  </si>
  <si>
    <t>ΜΑΖΙΚΟΥ ΑΘΛΗΤΙΣΜΟΥ ΚΑΙ ΑΝΑΨΥΧΗΣ</t>
  </si>
  <si>
    <t>ΒΑΡΣΑΜΟΣ</t>
  </si>
  <si>
    <t>ΕΥΣΤΡΑΤΙΟΣ</t>
  </si>
  <si>
    <t>ΠΑΠΑΘΑΝΑΣΙΟΥ</t>
  </si>
  <si>
    <t>ΘΕΟΔΩΡΟΣ</t>
  </si>
  <si>
    <t>ΠΑΠΑ</t>
  </si>
  <si>
    <t>ΑΛΕΞΑΝΔΡΟΣ</t>
  </si>
  <si>
    <t>ΠΛΑΚΑΣ</t>
  </si>
  <si>
    <t>ΑΣΚΗΣΗ ΓΙΑ ΟΛΟΥΣ</t>
  </si>
  <si>
    <t>ΣΑΡΔΕΛΗ</t>
  </si>
  <si>
    <t>ΔΗΜΟΣΘΕΝΗΣ</t>
  </si>
  <si>
    <t>ΚΛΑΣΣΙΚΟΣ ΑΘΛΗΤΙΣΜΟΣ</t>
  </si>
  <si>
    <t>ΔΗΜΗΤΡΙΟΥ</t>
  </si>
  <si>
    <t>ΝΙΚΟΛΑΟΣ-ΔΗΜΗΤΡΙΟΣ</t>
  </si>
  <si>
    <t>ΗΛΙΑΣ-ΙΩΑΝΝΗΣ</t>
  </si>
  <si>
    <t>ΓΚΟΥΝΤΟΥΛΑΚΗ</t>
  </si>
  <si>
    <t>ΧΡΟΥΣΑΛΑ</t>
  </si>
  <si>
    <t>ΜΟΥΣΤΑΚΑΚΗ</t>
  </si>
  <si>
    <t>ΖΑΧΑΡΕΝΙΑ</t>
  </si>
  <si>
    <t>ΒΕΡΥΚΙΟΣ</t>
  </si>
  <si>
    <t>ΧΡΗΣΤΟΣ</t>
  </si>
  <si>
    <t>ΧΑΝΤΖΙΚΟΣ</t>
  </si>
  <si>
    <t>ΛΑΜΠΡΟΣ</t>
  </si>
  <si>
    <t>ΒΑΡΗ</t>
  </si>
  <si>
    <t>ΒΕΡΖΑΜΑΝΗΣ</t>
  </si>
  <si>
    <t>ΑΡΣΗ ΒΑΡΩΝ</t>
  </si>
  <si>
    <t>ΓΕΩΡΓΟΥΛΑΣ</t>
  </si>
  <si>
    <t>ΜΑΛΑΒΑΖΟΥ</t>
  </si>
  <si>
    <t>ΧΡΙΣΤΙΝΑ</t>
  </si>
  <si>
    <t>ΧΕΙΡΟΣΦΑΙΡΙΣΗ</t>
  </si>
  <si>
    <t>ΤΡΙΧΑΚΗ</t>
  </si>
  <si>
    <t>ΑΓΛΑΪΑ-ΜΑΡΙΑ</t>
  </si>
  <si>
    <t>ΕΜΜΑΝΟΥΗΛ</t>
  </si>
  <si>
    <t>ΚΟΛΟΚΟΤΡΩΝΗΣ</t>
  </si>
  <si>
    <t>ΛΑΦΑΡΑ</t>
  </si>
  <si>
    <t>ΦΩΤΕΙΝΗ</t>
  </si>
  <si>
    <t>ΑΡΓΥΡΗΣ</t>
  </si>
  <si>
    <t>ΕΝΟΡΓΑΝΗ ΓΥΜΝΑΣΤΙΚΗ</t>
  </si>
  <si>
    <t>ΑΘΑΝΑΣΙΟΥ</t>
  </si>
  <si>
    <t>ΜΑΡΙΝΑ</t>
  </si>
  <si>
    <t>ΑΡΙΣΤΕΙΔΗΣ</t>
  </si>
  <si>
    <t>ΚΑΠΩΝΗ</t>
  </si>
  <si>
    <t>ΡΥΘΜΙΚΗ ΑΓΩΝΙΣΤΙΚΗ ΓΥΜΝΑΣΤΙΚΗ</t>
  </si>
  <si>
    <t>ΜΠΑΡΜΠΟΥΛΗ</t>
  </si>
  <si>
    <t>ΑΙΚΑΤΕΡΙΝΗ</t>
  </si>
  <si>
    <t>ΠΡΟΣΑΡΜΟΣΜΕΝΗ ΦΥΣΙΚΗ ΑΓΩΓΗ-ΔΡΑΣΤΗΡΙΟΤΗΑ</t>
  </si>
  <si>
    <t>ΠΡΟΣΑΡΜΟΣΜΕΝΗ ΦΥΣΙΚΗ ΑΓΩΓΗ</t>
  </si>
  <si>
    <t>ΤΣΙΩΚΟΣ</t>
  </si>
  <si>
    <t>ΙΩΑΝΝΗΣ-ΙΚΑΡΟΣ</t>
  </si>
  <si>
    <t>ΚΑΣΑΠΟΓΛΟΥ</t>
  </si>
  <si>
    <t>ΣΤΥΛΙΑΝΟΣ</t>
  </si>
  <si>
    <t>ΕΥΑΓΓΕΛΟΣ</t>
  </si>
  <si>
    <t>ΛΥΡΙΤΣΗ</t>
  </si>
  <si>
    <t>ΑΓΓΕΛΙΚΗ</t>
  </si>
  <si>
    <t>ΠΟΔΟΣΦΑΙΡΙΣΗ</t>
  </si>
  <si>
    <t>ΜΑΡΜΑΓΓΙΟΛΗ</t>
  </si>
  <si>
    <t>ΛΑΜΠΡΟΠΟΥΛΟΣ</t>
  </si>
  <si>
    <t>ΜΠΕΝΕΚΟΣ</t>
  </si>
  <si>
    <t>ΘΕΟΦΑΝΗΣ</t>
  </si>
  <si>
    <t>ΣΠΥΡΙΔΩΝ</t>
  </si>
  <si>
    <t xml:space="preserve"> ΕΙΔΙΚΟΤΗΤΕΣ ΠΟΥ ΔΕΝ ΠΡΟΒΛΕΠΟΝΤΑΙ ΑΠΌ ΤΗΝ ΠΡΟΚΗΡΥΞΗ</t>
  </si>
  <si>
    <t>ΠΑΡΑΔΟΣΙΑΚΟΙ</t>
  </si>
  <si>
    <t>ΓΕΡΟΓΙΑΝΝΗ</t>
  </si>
  <si>
    <t>ΓΕΩΡΓΙΑ-ΠΑΡΑΣΚΕΥΗ</t>
  </si>
  <si>
    <t>ΟΛΥΜΠΙΑΚΕΣ ΣΠΟΥΔΕΣ</t>
  </si>
  <si>
    <t>ΜΥΛΩΝΑΣ</t>
  </si>
  <si>
    <t>ΗΛΙΑΣ</t>
  </si>
  <si>
    <t>ΤΑΕ-ΚΒΟ-ΝΤΟ</t>
  </si>
  <si>
    <t>ΜΑΡΙΑΝΟΣ</t>
  </si>
  <si>
    <t>ΣΤΕΦΑΝΟΣ</t>
  </si>
  <si>
    <t>ΑΛΕΞΑΝΔΡΑΚΗΣ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</si>
</sst>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Fill="1" applyBorder="1"/>
    <xf numFmtId="14" fontId="2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3" xfId="0" applyFont="1" applyFill="1" applyBorder="1"/>
    <xf numFmtId="14" fontId="2" fillId="0" borderId="3" xfId="0" applyNumberFormat="1" applyFont="1" applyFill="1" applyBorder="1"/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workbookViewId="0">
      <selection activeCell="R46" sqref="R46"/>
    </sheetView>
  </sheetViews>
  <sheetFormatPr defaultRowHeight="15"/>
  <cols>
    <col min="1" max="1" width="37.140625" style="17" customWidth="1"/>
    <col min="2" max="2" width="23.140625" style="17" customWidth="1"/>
    <col min="3" max="3" width="22.28515625" style="17" customWidth="1"/>
    <col min="4" max="4" width="20.140625" style="17" customWidth="1"/>
    <col min="5" max="5" width="16.5703125" style="17" customWidth="1"/>
    <col min="6" max="6" width="18.5703125" style="17" customWidth="1"/>
    <col min="7" max="7" width="9.140625" style="17"/>
    <col min="8" max="8" width="14.5703125" style="17" customWidth="1"/>
    <col min="9" max="9" width="11.28515625" style="17" customWidth="1"/>
    <col min="10" max="10" width="9.140625" style="17" customWidth="1"/>
    <col min="11" max="11" width="9.5703125" style="18" customWidth="1"/>
    <col min="12" max="12" width="9.140625" style="17"/>
    <col min="13" max="13" width="12.85546875" style="17" customWidth="1"/>
    <col min="14" max="16" width="9.140625" style="17"/>
    <col min="17" max="17" width="9.140625" style="19"/>
    <col min="18" max="256" width="9.140625" style="17"/>
    <col min="257" max="257" width="37.140625" style="17" customWidth="1"/>
    <col min="258" max="258" width="23.140625" style="17" customWidth="1"/>
    <col min="259" max="259" width="22.28515625" style="17" customWidth="1"/>
    <col min="260" max="260" width="20.140625" style="17" customWidth="1"/>
    <col min="261" max="261" width="16.5703125" style="17" customWidth="1"/>
    <col min="262" max="262" width="18.5703125" style="17" customWidth="1"/>
    <col min="263" max="263" width="9.140625" style="17"/>
    <col min="264" max="264" width="14.5703125" style="17" customWidth="1"/>
    <col min="265" max="265" width="11.28515625" style="17" customWidth="1"/>
    <col min="266" max="266" width="9.140625" style="17" customWidth="1"/>
    <col min="267" max="267" width="9.5703125" style="17" customWidth="1"/>
    <col min="268" max="268" width="9.140625" style="17"/>
    <col min="269" max="269" width="12.85546875" style="17" customWidth="1"/>
    <col min="270" max="512" width="9.140625" style="17"/>
    <col min="513" max="513" width="37.140625" style="17" customWidth="1"/>
    <col min="514" max="514" width="23.140625" style="17" customWidth="1"/>
    <col min="515" max="515" width="22.28515625" style="17" customWidth="1"/>
    <col min="516" max="516" width="20.140625" style="17" customWidth="1"/>
    <col min="517" max="517" width="16.5703125" style="17" customWidth="1"/>
    <col min="518" max="518" width="18.5703125" style="17" customWidth="1"/>
    <col min="519" max="519" width="9.140625" style="17"/>
    <col min="520" max="520" width="14.5703125" style="17" customWidth="1"/>
    <col min="521" max="521" width="11.28515625" style="17" customWidth="1"/>
    <col min="522" max="522" width="9.140625" style="17" customWidth="1"/>
    <col min="523" max="523" width="9.5703125" style="17" customWidth="1"/>
    <col min="524" max="524" width="9.140625" style="17"/>
    <col min="525" max="525" width="12.85546875" style="17" customWidth="1"/>
    <col min="526" max="768" width="9.140625" style="17"/>
    <col min="769" max="769" width="37.140625" style="17" customWidth="1"/>
    <col min="770" max="770" width="23.140625" style="17" customWidth="1"/>
    <col min="771" max="771" width="22.28515625" style="17" customWidth="1"/>
    <col min="772" max="772" width="20.140625" style="17" customWidth="1"/>
    <col min="773" max="773" width="16.5703125" style="17" customWidth="1"/>
    <col min="774" max="774" width="18.5703125" style="17" customWidth="1"/>
    <col min="775" max="775" width="9.140625" style="17"/>
    <col min="776" max="776" width="14.5703125" style="17" customWidth="1"/>
    <col min="777" max="777" width="11.28515625" style="17" customWidth="1"/>
    <col min="778" max="778" width="9.140625" style="17" customWidth="1"/>
    <col min="779" max="779" width="9.5703125" style="17" customWidth="1"/>
    <col min="780" max="780" width="9.140625" style="17"/>
    <col min="781" max="781" width="12.85546875" style="17" customWidth="1"/>
    <col min="782" max="1024" width="9.140625" style="17"/>
    <col min="1025" max="1025" width="37.140625" style="17" customWidth="1"/>
    <col min="1026" max="1026" width="23.140625" style="17" customWidth="1"/>
    <col min="1027" max="1027" width="22.28515625" style="17" customWidth="1"/>
    <col min="1028" max="1028" width="20.140625" style="17" customWidth="1"/>
    <col min="1029" max="1029" width="16.5703125" style="17" customWidth="1"/>
    <col min="1030" max="1030" width="18.5703125" style="17" customWidth="1"/>
    <col min="1031" max="1031" width="9.140625" style="17"/>
    <col min="1032" max="1032" width="14.5703125" style="17" customWidth="1"/>
    <col min="1033" max="1033" width="11.28515625" style="17" customWidth="1"/>
    <col min="1034" max="1034" width="9.140625" style="17" customWidth="1"/>
    <col min="1035" max="1035" width="9.5703125" style="17" customWidth="1"/>
    <col min="1036" max="1036" width="9.140625" style="17"/>
    <col min="1037" max="1037" width="12.85546875" style="17" customWidth="1"/>
    <col min="1038" max="1280" width="9.140625" style="17"/>
    <col min="1281" max="1281" width="37.140625" style="17" customWidth="1"/>
    <col min="1282" max="1282" width="23.140625" style="17" customWidth="1"/>
    <col min="1283" max="1283" width="22.28515625" style="17" customWidth="1"/>
    <col min="1284" max="1284" width="20.140625" style="17" customWidth="1"/>
    <col min="1285" max="1285" width="16.5703125" style="17" customWidth="1"/>
    <col min="1286" max="1286" width="18.5703125" style="17" customWidth="1"/>
    <col min="1287" max="1287" width="9.140625" style="17"/>
    <col min="1288" max="1288" width="14.5703125" style="17" customWidth="1"/>
    <col min="1289" max="1289" width="11.28515625" style="17" customWidth="1"/>
    <col min="1290" max="1290" width="9.140625" style="17" customWidth="1"/>
    <col min="1291" max="1291" width="9.5703125" style="17" customWidth="1"/>
    <col min="1292" max="1292" width="9.140625" style="17"/>
    <col min="1293" max="1293" width="12.85546875" style="17" customWidth="1"/>
    <col min="1294" max="1536" width="9.140625" style="17"/>
    <col min="1537" max="1537" width="37.140625" style="17" customWidth="1"/>
    <col min="1538" max="1538" width="23.140625" style="17" customWidth="1"/>
    <col min="1539" max="1539" width="22.28515625" style="17" customWidth="1"/>
    <col min="1540" max="1540" width="20.140625" style="17" customWidth="1"/>
    <col min="1541" max="1541" width="16.5703125" style="17" customWidth="1"/>
    <col min="1542" max="1542" width="18.5703125" style="17" customWidth="1"/>
    <col min="1543" max="1543" width="9.140625" style="17"/>
    <col min="1544" max="1544" width="14.5703125" style="17" customWidth="1"/>
    <col min="1545" max="1545" width="11.28515625" style="17" customWidth="1"/>
    <col min="1546" max="1546" width="9.140625" style="17" customWidth="1"/>
    <col min="1547" max="1547" width="9.5703125" style="17" customWidth="1"/>
    <col min="1548" max="1548" width="9.140625" style="17"/>
    <col min="1549" max="1549" width="12.85546875" style="17" customWidth="1"/>
    <col min="1550" max="1792" width="9.140625" style="17"/>
    <col min="1793" max="1793" width="37.140625" style="17" customWidth="1"/>
    <col min="1794" max="1794" width="23.140625" style="17" customWidth="1"/>
    <col min="1795" max="1795" width="22.28515625" style="17" customWidth="1"/>
    <col min="1796" max="1796" width="20.140625" style="17" customWidth="1"/>
    <col min="1797" max="1797" width="16.5703125" style="17" customWidth="1"/>
    <col min="1798" max="1798" width="18.5703125" style="17" customWidth="1"/>
    <col min="1799" max="1799" width="9.140625" style="17"/>
    <col min="1800" max="1800" width="14.5703125" style="17" customWidth="1"/>
    <col min="1801" max="1801" width="11.28515625" style="17" customWidth="1"/>
    <col min="1802" max="1802" width="9.140625" style="17" customWidth="1"/>
    <col min="1803" max="1803" width="9.5703125" style="17" customWidth="1"/>
    <col min="1804" max="1804" width="9.140625" style="17"/>
    <col min="1805" max="1805" width="12.85546875" style="17" customWidth="1"/>
    <col min="1806" max="2048" width="9.140625" style="17"/>
    <col min="2049" max="2049" width="37.140625" style="17" customWidth="1"/>
    <col min="2050" max="2050" width="23.140625" style="17" customWidth="1"/>
    <col min="2051" max="2051" width="22.28515625" style="17" customWidth="1"/>
    <col min="2052" max="2052" width="20.140625" style="17" customWidth="1"/>
    <col min="2053" max="2053" width="16.5703125" style="17" customWidth="1"/>
    <col min="2054" max="2054" width="18.5703125" style="17" customWidth="1"/>
    <col min="2055" max="2055" width="9.140625" style="17"/>
    <col min="2056" max="2056" width="14.5703125" style="17" customWidth="1"/>
    <col min="2057" max="2057" width="11.28515625" style="17" customWidth="1"/>
    <col min="2058" max="2058" width="9.140625" style="17" customWidth="1"/>
    <col min="2059" max="2059" width="9.5703125" style="17" customWidth="1"/>
    <col min="2060" max="2060" width="9.140625" style="17"/>
    <col min="2061" max="2061" width="12.85546875" style="17" customWidth="1"/>
    <col min="2062" max="2304" width="9.140625" style="17"/>
    <col min="2305" max="2305" width="37.140625" style="17" customWidth="1"/>
    <col min="2306" max="2306" width="23.140625" style="17" customWidth="1"/>
    <col min="2307" max="2307" width="22.28515625" style="17" customWidth="1"/>
    <col min="2308" max="2308" width="20.140625" style="17" customWidth="1"/>
    <col min="2309" max="2309" width="16.5703125" style="17" customWidth="1"/>
    <col min="2310" max="2310" width="18.5703125" style="17" customWidth="1"/>
    <col min="2311" max="2311" width="9.140625" style="17"/>
    <col min="2312" max="2312" width="14.5703125" style="17" customWidth="1"/>
    <col min="2313" max="2313" width="11.28515625" style="17" customWidth="1"/>
    <col min="2314" max="2314" width="9.140625" style="17" customWidth="1"/>
    <col min="2315" max="2315" width="9.5703125" style="17" customWidth="1"/>
    <col min="2316" max="2316" width="9.140625" style="17"/>
    <col min="2317" max="2317" width="12.85546875" style="17" customWidth="1"/>
    <col min="2318" max="2560" width="9.140625" style="17"/>
    <col min="2561" max="2561" width="37.140625" style="17" customWidth="1"/>
    <col min="2562" max="2562" width="23.140625" style="17" customWidth="1"/>
    <col min="2563" max="2563" width="22.28515625" style="17" customWidth="1"/>
    <col min="2564" max="2564" width="20.140625" style="17" customWidth="1"/>
    <col min="2565" max="2565" width="16.5703125" style="17" customWidth="1"/>
    <col min="2566" max="2566" width="18.5703125" style="17" customWidth="1"/>
    <col min="2567" max="2567" width="9.140625" style="17"/>
    <col min="2568" max="2568" width="14.5703125" style="17" customWidth="1"/>
    <col min="2569" max="2569" width="11.28515625" style="17" customWidth="1"/>
    <col min="2570" max="2570" width="9.140625" style="17" customWidth="1"/>
    <col min="2571" max="2571" width="9.5703125" style="17" customWidth="1"/>
    <col min="2572" max="2572" width="9.140625" style="17"/>
    <col min="2573" max="2573" width="12.85546875" style="17" customWidth="1"/>
    <col min="2574" max="2816" width="9.140625" style="17"/>
    <col min="2817" max="2817" width="37.140625" style="17" customWidth="1"/>
    <col min="2818" max="2818" width="23.140625" style="17" customWidth="1"/>
    <col min="2819" max="2819" width="22.28515625" style="17" customWidth="1"/>
    <col min="2820" max="2820" width="20.140625" style="17" customWidth="1"/>
    <col min="2821" max="2821" width="16.5703125" style="17" customWidth="1"/>
    <col min="2822" max="2822" width="18.5703125" style="17" customWidth="1"/>
    <col min="2823" max="2823" width="9.140625" style="17"/>
    <col min="2824" max="2824" width="14.5703125" style="17" customWidth="1"/>
    <col min="2825" max="2825" width="11.28515625" style="17" customWidth="1"/>
    <col min="2826" max="2826" width="9.140625" style="17" customWidth="1"/>
    <col min="2827" max="2827" width="9.5703125" style="17" customWidth="1"/>
    <col min="2828" max="2828" width="9.140625" style="17"/>
    <col min="2829" max="2829" width="12.85546875" style="17" customWidth="1"/>
    <col min="2830" max="3072" width="9.140625" style="17"/>
    <col min="3073" max="3073" width="37.140625" style="17" customWidth="1"/>
    <col min="3074" max="3074" width="23.140625" style="17" customWidth="1"/>
    <col min="3075" max="3075" width="22.28515625" style="17" customWidth="1"/>
    <col min="3076" max="3076" width="20.140625" style="17" customWidth="1"/>
    <col min="3077" max="3077" width="16.5703125" style="17" customWidth="1"/>
    <col min="3078" max="3078" width="18.5703125" style="17" customWidth="1"/>
    <col min="3079" max="3079" width="9.140625" style="17"/>
    <col min="3080" max="3080" width="14.5703125" style="17" customWidth="1"/>
    <col min="3081" max="3081" width="11.28515625" style="17" customWidth="1"/>
    <col min="3082" max="3082" width="9.140625" style="17" customWidth="1"/>
    <col min="3083" max="3083" width="9.5703125" style="17" customWidth="1"/>
    <col min="3084" max="3084" width="9.140625" style="17"/>
    <col min="3085" max="3085" width="12.85546875" style="17" customWidth="1"/>
    <col min="3086" max="3328" width="9.140625" style="17"/>
    <col min="3329" max="3329" width="37.140625" style="17" customWidth="1"/>
    <col min="3330" max="3330" width="23.140625" style="17" customWidth="1"/>
    <col min="3331" max="3331" width="22.28515625" style="17" customWidth="1"/>
    <col min="3332" max="3332" width="20.140625" style="17" customWidth="1"/>
    <col min="3333" max="3333" width="16.5703125" style="17" customWidth="1"/>
    <col min="3334" max="3334" width="18.5703125" style="17" customWidth="1"/>
    <col min="3335" max="3335" width="9.140625" style="17"/>
    <col min="3336" max="3336" width="14.5703125" style="17" customWidth="1"/>
    <col min="3337" max="3337" width="11.28515625" style="17" customWidth="1"/>
    <col min="3338" max="3338" width="9.140625" style="17" customWidth="1"/>
    <col min="3339" max="3339" width="9.5703125" style="17" customWidth="1"/>
    <col min="3340" max="3340" width="9.140625" style="17"/>
    <col min="3341" max="3341" width="12.85546875" style="17" customWidth="1"/>
    <col min="3342" max="3584" width="9.140625" style="17"/>
    <col min="3585" max="3585" width="37.140625" style="17" customWidth="1"/>
    <col min="3586" max="3586" width="23.140625" style="17" customWidth="1"/>
    <col min="3587" max="3587" width="22.28515625" style="17" customWidth="1"/>
    <col min="3588" max="3588" width="20.140625" style="17" customWidth="1"/>
    <col min="3589" max="3589" width="16.5703125" style="17" customWidth="1"/>
    <col min="3590" max="3590" width="18.5703125" style="17" customWidth="1"/>
    <col min="3591" max="3591" width="9.140625" style="17"/>
    <col min="3592" max="3592" width="14.5703125" style="17" customWidth="1"/>
    <col min="3593" max="3593" width="11.28515625" style="17" customWidth="1"/>
    <col min="3594" max="3594" width="9.140625" style="17" customWidth="1"/>
    <col min="3595" max="3595" width="9.5703125" style="17" customWidth="1"/>
    <col min="3596" max="3596" width="9.140625" style="17"/>
    <col min="3597" max="3597" width="12.85546875" style="17" customWidth="1"/>
    <col min="3598" max="3840" width="9.140625" style="17"/>
    <col min="3841" max="3841" width="37.140625" style="17" customWidth="1"/>
    <col min="3842" max="3842" width="23.140625" style="17" customWidth="1"/>
    <col min="3843" max="3843" width="22.28515625" style="17" customWidth="1"/>
    <col min="3844" max="3844" width="20.140625" style="17" customWidth="1"/>
    <col min="3845" max="3845" width="16.5703125" style="17" customWidth="1"/>
    <col min="3846" max="3846" width="18.5703125" style="17" customWidth="1"/>
    <col min="3847" max="3847" width="9.140625" style="17"/>
    <col min="3848" max="3848" width="14.5703125" style="17" customWidth="1"/>
    <col min="3849" max="3849" width="11.28515625" style="17" customWidth="1"/>
    <col min="3850" max="3850" width="9.140625" style="17" customWidth="1"/>
    <col min="3851" max="3851" width="9.5703125" style="17" customWidth="1"/>
    <col min="3852" max="3852" width="9.140625" style="17"/>
    <col min="3853" max="3853" width="12.85546875" style="17" customWidth="1"/>
    <col min="3854" max="4096" width="9.140625" style="17"/>
    <col min="4097" max="4097" width="37.140625" style="17" customWidth="1"/>
    <col min="4098" max="4098" width="23.140625" style="17" customWidth="1"/>
    <col min="4099" max="4099" width="22.28515625" style="17" customWidth="1"/>
    <col min="4100" max="4100" width="20.140625" style="17" customWidth="1"/>
    <col min="4101" max="4101" width="16.5703125" style="17" customWidth="1"/>
    <col min="4102" max="4102" width="18.5703125" style="17" customWidth="1"/>
    <col min="4103" max="4103" width="9.140625" style="17"/>
    <col min="4104" max="4104" width="14.5703125" style="17" customWidth="1"/>
    <col min="4105" max="4105" width="11.28515625" style="17" customWidth="1"/>
    <col min="4106" max="4106" width="9.140625" style="17" customWidth="1"/>
    <col min="4107" max="4107" width="9.5703125" style="17" customWidth="1"/>
    <col min="4108" max="4108" width="9.140625" style="17"/>
    <col min="4109" max="4109" width="12.85546875" style="17" customWidth="1"/>
    <col min="4110" max="4352" width="9.140625" style="17"/>
    <col min="4353" max="4353" width="37.140625" style="17" customWidth="1"/>
    <col min="4354" max="4354" width="23.140625" style="17" customWidth="1"/>
    <col min="4355" max="4355" width="22.28515625" style="17" customWidth="1"/>
    <col min="4356" max="4356" width="20.140625" style="17" customWidth="1"/>
    <col min="4357" max="4357" width="16.5703125" style="17" customWidth="1"/>
    <col min="4358" max="4358" width="18.5703125" style="17" customWidth="1"/>
    <col min="4359" max="4359" width="9.140625" style="17"/>
    <col min="4360" max="4360" width="14.5703125" style="17" customWidth="1"/>
    <col min="4361" max="4361" width="11.28515625" style="17" customWidth="1"/>
    <col min="4362" max="4362" width="9.140625" style="17" customWidth="1"/>
    <col min="4363" max="4363" width="9.5703125" style="17" customWidth="1"/>
    <col min="4364" max="4364" width="9.140625" style="17"/>
    <col min="4365" max="4365" width="12.85546875" style="17" customWidth="1"/>
    <col min="4366" max="4608" width="9.140625" style="17"/>
    <col min="4609" max="4609" width="37.140625" style="17" customWidth="1"/>
    <col min="4610" max="4610" width="23.140625" style="17" customWidth="1"/>
    <col min="4611" max="4611" width="22.28515625" style="17" customWidth="1"/>
    <col min="4612" max="4612" width="20.140625" style="17" customWidth="1"/>
    <col min="4613" max="4613" width="16.5703125" style="17" customWidth="1"/>
    <col min="4614" max="4614" width="18.5703125" style="17" customWidth="1"/>
    <col min="4615" max="4615" width="9.140625" style="17"/>
    <col min="4616" max="4616" width="14.5703125" style="17" customWidth="1"/>
    <col min="4617" max="4617" width="11.28515625" style="17" customWidth="1"/>
    <col min="4618" max="4618" width="9.140625" style="17" customWidth="1"/>
    <col min="4619" max="4619" width="9.5703125" style="17" customWidth="1"/>
    <col min="4620" max="4620" width="9.140625" style="17"/>
    <col min="4621" max="4621" width="12.85546875" style="17" customWidth="1"/>
    <col min="4622" max="4864" width="9.140625" style="17"/>
    <col min="4865" max="4865" width="37.140625" style="17" customWidth="1"/>
    <col min="4866" max="4866" width="23.140625" style="17" customWidth="1"/>
    <col min="4867" max="4867" width="22.28515625" style="17" customWidth="1"/>
    <col min="4868" max="4868" width="20.140625" style="17" customWidth="1"/>
    <col min="4869" max="4869" width="16.5703125" style="17" customWidth="1"/>
    <col min="4870" max="4870" width="18.5703125" style="17" customWidth="1"/>
    <col min="4871" max="4871" width="9.140625" style="17"/>
    <col min="4872" max="4872" width="14.5703125" style="17" customWidth="1"/>
    <col min="4873" max="4873" width="11.28515625" style="17" customWidth="1"/>
    <col min="4874" max="4874" width="9.140625" style="17" customWidth="1"/>
    <col min="4875" max="4875" width="9.5703125" style="17" customWidth="1"/>
    <col min="4876" max="4876" width="9.140625" style="17"/>
    <col min="4877" max="4877" width="12.85546875" style="17" customWidth="1"/>
    <col min="4878" max="5120" width="9.140625" style="17"/>
    <col min="5121" max="5121" width="37.140625" style="17" customWidth="1"/>
    <col min="5122" max="5122" width="23.140625" style="17" customWidth="1"/>
    <col min="5123" max="5123" width="22.28515625" style="17" customWidth="1"/>
    <col min="5124" max="5124" width="20.140625" style="17" customWidth="1"/>
    <col min="5125" max="5125" width="16.5703125" style="17" customWidth="1"/>
    <col min="5126" max="5126" width="18.5703125" style="17" customWidth="1"/>
    <col min="5127" max="5127" width="9.140625" style="17"/>
    <col min="5128" max="5128" width="14.5703125" style="17" customWidth="1"/>
    <col min="5129" max="5129" width="11.28515625" style="17" customWidth="1"/>
    <col min="5130" max="5130" width="9.140625" style="17" customWidth="1"/>
    <col min="5131" max="5131" width="9.5703125" style="17" customWidth="1"/>
    <col min="5132" max="5132" width="9.140625" style="17"/>
    <col min="5133" max="5133" width="12.85546875" style="17" customWidth="1"/>
    <col min="5134" max="5376" width="9.140625" style="17"/>
    <col min="5377" max="5377" width="37.140625" style="17" customWidth="1"/>
    <col min="5378" max="5378" width="23.140625" style="17" customWidth="1"/>
    <col min="5379" max="5379" width="22.28515625" style="17" customWidth="1"/>
    <col min="5380" max="5380" width="20.140625" style="17" customWidth="1"/>
    <col min="5381" max="5381" width="16.5703125" style="17" customWidth="1"/>
    <col min="5382" max="5382" width="18.5703125" style="17" customWidth="1"/>
    <col min="5383" max="5383" width="9.140625" style="17"/>
    <col min="5384" max="5384" width="14.5703125" style="17" customWidth="1"/>
    <col min="5385" max="5385" width="11.28515625" style="17" customWidth="1"/>
    <col min="5386" max="5386" width="9.140625" style="17" customWidth="1"/>
    <col min="5387" max="5387" width="9.5703125" style="17" customWidth="1"/>
    <col min="5388" max="5388" width="9.140625" style="17"/>
    <col min="5389" max="5389" width="12.85546875" style="17" customWidth="1"/>
    <col min="5390" max="5632" width="9.140625" style="17"/>
    <col min="5633" max="5633" width="37.140625" style="17" customWidth="1"/>
    <col min="5634" max="5634" width="23.140625" style="17" customWidth="1"/>
    <col min="5635" max="5635" width="22.28515625" style="17" customWidth="1"/>
    <col min="5636" max="5636" width="20.140625" style="17" customWidth="1"/>
    <col min="5637" max="5637" width="16.5703125" style="17" customWidth="1"/>
    <col min="5638" max="5638" width="18.5703125" style="17" customWidth="1"/>
    <col min="5639" max="5639" width="9.140625" style="17"/>
    <col min="5640" max="5640" width="14.5703125" style="17" customWidth="1"/>
    <col min="5641" max="5641" width="11.28515625" style="17" customWidth="1"/>
    <col min="5642" max="5642" width="9.140625" style="17" customWidth="1"/>
    <col min="5643" max="5643" width="9.5703125" style="17" customWidth="1"/>
    <col min="5644" max="5644" width="9.140625" style="17"/>
    <col min="5645" max="5645" width="12.85546875" style="17" customWidth="1"/>
    <col min="5646" max="5888" width="9.140625" style="17"/>
    <col min="5889" max="5889" width="37.140625" style="17" customWidth="1"/>
    <col min="5890" max="5890" width="23.140625" style="17" customWidth="1"/>
    <col min="5891" max="5891" width="22.28515625" style="17" customWidth="1"/>
    <col min="5892" max="5892" width="20.140625" style="17" customWidth="1"/>
    <col min="5893" max="5893" width="16.5703125" style="17" customWidth="1"/>
    <col min="5894" max="5894" width="18.5703125" style="17" customWidth="1"/>
    <col min="5895" max="5895" width="9.140625" style="17"/>
    <col min="5896" max="5896" width="14.5703125" style="17" customWidth="1"/>
    <col min="5897" max="5897" width="11.28515625" style="17" customWidth="1"/>
    <col min="5898" max="5898" width="9.140625" style="17" customWidth="1"/>
    <col min="5899" max="5899" width="9.5703125" style="17" customWidth="1"/>
    <col min="5900" max="5900" width="9.140625" style="17"/>
    <col min="5901" max="5901" width="12.85546875" style="17" customWidth="1"/>
    <col min="5902" max="6144" width="9.140625" style="17"/>
    <col min="6145" max="6145" width="37.140625" style="17" customWidth="1"/>
    <col min="6146" max="6146" width="23.140625" style="17" customWidth="1"/>
    <col min="6147" max="6147" width="22.28515625" style="17" customWidth="1"/>
    <col min="6148" max="6148" width="20.140625" style="17" customWidth="1"/>
    <col min="6149" max="6149" width="16.5703125" style="17" customWidth="1"/>
    <col min="6150" max="6150" width="18.5703125" style="17" customWidth="1"/>
    <col min="6151" max="6151" width="9.140625" style="17"/>
    <col min="6152" max="6152" width="14.5703125" style="17" customWidth="1"/>
    <col min="6153" max="6153" width="11.28515625" style="17" customWidth="1"/>
    <col min="6154" max="6154" width="9.140625" style="17" customWidth="1"/>
    <col min="6155" max="6155" width="9.5703125" style="17" customWidth="1"/>
    <col min="6156" max="6156" width="9.140625" style="17"/>
    <col min="6157" max="6157" width="12.85546875" style="17" customWidth="1"/>
    <col min="6158" max="6400" width="9.140625" style="17"/>
    <col min="6401" max="6401" width="37.140625" style="17" customWidth="1"/>
    <col min="6402" max="6402" width="23.140625" style="17" customWidth="1"/>
    <col min="6403" max="6403" width="22.28515625" style="17" customWidth="1"/>
    <col min="6404" max="6404" width="20.140625" style="17" customWidth="1"/>
    <col min="6405" max="6405" width="16.5703125" style="17" customWidth="1"/>
    <col min="6406" max="6406" width="18.5703125" style="17" customWidth="1"/>
    <col min="6407" max="6407" width="9.140625" style="17"/>
    <col min="6408" max="6408" width="14.5703125" style="17" customWidth="1"/>
    <col min="6409" max="6409" width="11.28515625" style="17" customWidth="1"/>
    <col min="6410" max="6410" width="9.140625" style="17" customWidth="1"/>
    <col min="6411" max="6411" width="9.5703125" style="17" customWidth="1"/>
    <col min="6412" max="6412" width="9.140625" style="17"/>
    <col min="6413" max="6413" width="12.85546875" style="17" customWidth="1"/>
    <col min="6414" max="6656" width="9.140625" style="17"/>
    <col min="6657" max="6657" width="37.140625" style="17" customWidth="1"/>
    <col min="6658" max="6658" width="23.140625" style="17" customWidth="1"/>
    <col min="6659" max="6659" width="22.28515625" style="17" customWidth="1"/>
    <col min="6660" max="6660" width="20.140625" style="17" customWidth="1"/>
    <col min="6661" max="6661" width="16.5703125" style="17" customWidth="1"/>
    <col min="6662" max="6662" width="18.5703125" style="17" customWidth="1"/>
    <col min="6663" max="6663" width="9.140625" style="17"/>
    <col min="6664" max="6664" width="14.5703125" style="17" customWidth="1"/>
    <col min="6665" max="6665" width="11.28515625" style="17" customWidth="1"/>
    <col min="6666" max="6666" width="9.140625" style="17" customWidth="1"/>
    <col min="6667" max="6667" width="9.5703125" style="17" customWidth="1"/>
    <col min="6668" max="6668" width="9.140625" style="17"/>
    <col min="6669" max="6669" width="12.85546875" style="17" customWidth="1"/>
    <col min="6670" max="6912" width="9.140625" style="17"/>
    <col min="6913" max="6913" width="37.140625" style="17" customWidth="1"/>
    <col min="6914" max="6914" width="23.140625" style="17" customWidth="1"/>
    <col min="6915" max="6915" width="22.28515625" style="17" customWidth="1"/>
    <col min="6916" max="6916" width="20.140625" style="17" customWidth="1"/>
    <col min="6917" max="6917" width="16.5703125" style="17" customWidth="1"/>
    <col min="6918" max="6918" width="18.5703125" style="17" customWidth="1"/>
    <col min="6919" max="6919" width="9.140625" style="17"/>
    <col min="6920" max="6920" width="14.5703125" style="17" customWidth="1"/>
    <col min="6921" max="6921" width="11.28515625" style="17" customWidth="1"/>
    <col min="6922" max="6922" width="9.140625" style="17" customWidth="1"/>
    <col min="6923" max="6923" width="9.5703125" style="17" customWidth="1"/>
    <col min="6924" max="6924" width="9.140625" style="17"/>
    <col min="6925" max="6925" width="12.85546875" style="17" customWidth="1"/>
    <col min="6926" max="7168" width="9.140625" style="17"/>
    <col min="7169" max="7169" width="37.140625" style="17" customWidth="1"/>
    <col min="7170" max="7170" width="23.140625" style="17" customWidth="1"/>
    <col min="7171" max="7171" width="22.28515625" style="17" customWidth="1"/>
    <col min="7172" max="7172" width="20.140625" style="17" customWidth="1"/>
    <col min="7173" max="7173" width="16.5703125" style="17" customWidth="1"/>
    <col min="7174" max="7174" width="18.5703125" style="17" customWidth="1"/>
    <col min="7175" max="7175" width="9.140625" style="17"/>
    <col min="7176" max="7176" width="14.5703125" style="17" customWidth="1"/>
    <col min="7177" max="7177" width="11.28515625" style="17" customWidth="1"/>
    <col min="7178" max="7178" width="9.140625" style="17" customWidth="1"/>
    <col min="7179" max="7179" width="9.5703125" style="17" customWidth="1"/>
    <col min="7180" max="7180" width="9.140625" style="17"/>
    <col min="7181" max="7181" width="12.85546875" style="17" customWidth="1"/>
    <col min="7182" max="7424" width="9.140625" style="17"/>
    <col min="7425" max="7425" width="37.140625" style="17" customWidth="1"/>
    <col min="7426" max="7426" width="23.140625" style="17" customWidth="1"/>
    <col min="7427" max="7427" width="22.28515625" style="17" customWidth="1"/>
    <col min="7428" max="7428" width="20.140625" style="17" customWidth="1"/>
    <col min="7429" max="7429" width="16.5703125" style="17" customWidth="1"/>
    <col min="7430" max="7430" width="18.5703125" style="17" customWidth="1"/>
    <col min="7431" max="7431" width="9.140625" style="17"/>
    <col min="7432" max="7432" width="14.5703125" style="17" customWidth="1"/>
    <col min="7433" max="7433" width="11.28515625" style="17" customWidth="1"/>
    <col min="7434" max="7434" width="9.140625" style="17" customWidth="1"/>
    <col min="7435" max="7435" width="9.5703125" style="17" customWidth="1"/>
    <col min="7436" max="7436" width="9.140625" style="17"/>
    <col min="7437" max="7437" width="12.85546875" style="17" customWidth="1"/>
    <col min="7438" max="7680" width="9.140625" style="17"/>
    <col min="7681" max="7681" width="37.140625" style="17" customWidth="1"/>
    <col min="7682" max="7682" width="23.140625" style="17" customWidth="1"/>
    <col min="7683" max="7683" width="22.28515625" style="17" customWidth="1"/>
    <col min="7684" max="7684" width="20.140625" style="17" customWidth="1"/>
    <col min="7685" max="7685" width="16.5703125" style="17" customWidth="1"/>
    <col min="7686" max="7686" width="18.5703125" style="17" customWidth="1"/>
    <col min="7687" max="7687" width="9.140625" style="17"/>
    <col min="7688" max="7688" width="14.5703125" style="17" customWidth="1"/>
    <col min="7689" max="7689" width="11.28515625" style="17" customWidth="1"/>
    <col min="7690" max="7690" width="9.140625" style="17" customWidth="1"/>
    <col min="7691" max="7691" width="9.5703125" style="17" customWidth="1"/>
    <col min="7692" max="7692" width="9.140625" style="17"/>
    <col min="7693" max="7693" width="12.85546875" style="17" customWidth="1"/>
    <col min="7694" max="7936" width="9.140625" style="17"/>
    <col min="7937" max="7937" width="37.140625" style="17" customWidth="1"/>
    <col min="7938" max="7938" width="23.140625" style="17" customWidth="1"/>
    <col min="7939" max="7939" width="22.28515625" style="17" customWidth="1"/>
    <col min="7940" max="7940" width="20.140625" style="17" customWidth="1"/>
    <col min="7941" max="7941" width="16.5703125" style="17" customWidth="1"/>
    <col min="7942" max="7942" width="18.5703125" style="17" customWidth="1"/>
    <col min="7943" max="7943" width="9.140625" style="17"/>
    <col min="7944" max="7944" width="14.5703125" style="17" customWidth="1"/>
    <col min="7945" max="7945" width="11.28515625" style="17" customWidth="1"/>
    <col min="7946" max="7946" width="9.140625" style="17" customWidth="1"/>
    <col min="7947" max="7947" width="9.5703125" style="17" customWidth="1"/>
    <col min="7948" max="7948" width="9.140625" style="17"/>
    <col min="7949" max="7949" width="12.85546875" style="17" customWidth="1"/>
    <col min="7950" max="8192" width="9.140625" style="17"/>
    <col min="8193" max="8193" width="37.140625" style="17" customWidth="1"/>
    <col min="8194" max="8194" width="23.140625" style="17" customWidth="1"/>
    <col min="8195" max="8195" width="22.28515625" style="17" customWidth="1"/>
    <col min="8196" max="8196" width="20.140625" style="17" customWidth="1"/>
    <col min="8197" max="8197" width="16.5703125" style="17" customWidth="1"/>
    <col min="8198" max="8198" width="18.5703125" style="17" customWidth="1"/>
    <col min="8199" max="8199" width="9.140625" style="17"/>
    <col min="8200" max="8200" width="14.5703125" style="17" customWidth="1"/>
    <col min="8201" max="8201" width="11.28515625" style="17" customWidth="1"/>
    <col min="8202" max="8202" width="9.140625" style="17" customWidth="1"/>
    <col min="8203" max="8203" width="9.5703125" style="17" customWidth="1"/>
    <col min="8204" max="8204" width="9.140625" style="17"/>
    <col min="8205" max="8205" width="12.85546875" style="17" customWidth="1"/>
    <col min="8206" max="8448" width="9.140625" style="17"/>
    <col min="8449" max="8449" width="37.140625" style="17" customWidth="1"/>
    <col min="8450" max="8450" width="23.140625" style="17" customWidth="1"/>
    <col min="8451" max="8451" width="22.28515625" style="17" customWidth="1"/>
    <col min="8452" max="8452" width="20.140625" style="17" customWidth="1"/>
    <col min="8453" max="8453" width="16.5703125" style="17" customWidth="1"/>
    <col min="8454" max="8454" width="18.5703125" style="17" customWidth="1"/>
    <col min="8455" max="8455" width="9.140625" style="17"/>
    <col min="8456" max="8456" width="14.5703125" style="17" customWidth="1"/>
    <col min="8457" max="8457" width="11.28515625" style="17" customWidth="1"/>
    <col min="8458" max="8458" width="9.140625" style="17" customWidth="1"/>
    <col min="8459" max="8459" width="9.5703125" style="17" customWidth="1"/>
    <col min="8460" max="8460" width="9.140625" style="17"/>
    <col min="8461" max="8461" width="12.85546875" style="17" customWidth="1"/>
    <col min="8462" max="8704" width="9.140625" style="17"/>
    <col min="8705" max="8705" width="37.140625" style="17" customWidth="1"/>
    <col min="8706" max="8706" width="23.140625" style="17" customWidth="1"/>
    <col min="8707" max="8707" width="22.28515625" style="17" customWidth="1"/>
    <col min="8708" max="8708" width="20.140625" style="17" customWidth="1"/>
    <col min="8709" max="8709" width="16.5703125" style="17" customWidth="1"/>
    <col min="8710" max="8710" width="18.5703125" style="17" customWidth="1"/>
    <col min="8711" max="8711" width="9.140625" style="17"/>
    <col min="8712" max="8712" width="14.5703125" style="17" customWidth="1"/>
    <col min="8713" max="8713" width="11.28515625" style="17" customWidth="1"/>
    <col min="8714" max="8714" width="9.140625" style="17" customWidth="1"/>
    <col min="8715" max="8715" width="9.5703125" style="17" customWidth="1"/>
    <col min="8716" max="8716" width="9.140625" style="17"/>
    <col min="8717" max="8717" width="12.85546875" style="17" customWidth="1"/>
    <col min="8718" max="8960" width="9.140625" style="17"/>
    <col min="8961" max="8961" width="37.140625" style="17" customWidth="1"/>
    <col min="8962" max="8962" width="23.140625" style="17" customWidth="1"/>
    <col min="8963" max="8963" width="22.28515625" style="17" customWidth="1"/>
    <col min="8964" max="8964" width="20.140625" style="17" customWidth="1"/>
    <col min="8965" max="8965" width="16.5703125" style="17" customWidth="1"/>
    <col min="8966" max="8966" width="18.5703125" style="17" customWidth="1"/>
    <col min="8967" max="8967" width="9.140625" style="17"/>
    <col min="8968" max="8968" width="14.5703125" style="17" customWidth="1"/>
    <col min="8969" max="8969" width="11.28515625" style="17" customWidth="1"/>
    <col min="8970" max="8970" width="9.140625" style="17" customWidth="1"/>
    <col min="8971" max="8971" width="9.5703125" style="17" customWidth="1"/>
    <col min="8972" max="8972" width="9.140625" style="17"/>
    <col min="8973" max="8973" width="12.85546875" style="17" customWidth="1"/>
    <col min="8974" max="9216" width="9.140625" style="17"/>
    <col min="9217" max="9217" width="37.140625" style="17" customWidth="1"/>
    <col min="9218" max="9218" width="23.140625" style="17" customWidth="1"/>
    <col min="9219" max="9219" width="22.28515625" style="17" customWidth="1"/>
    <col min="9220" max="9220" width="20.140625" style="17" customWidth="1"/>
    <col min="9221" max="9221" width="16.5703125" style="17" customWidth="1"/>
    <col min="9222" max="9222" width="18.5703125" style="17" customWidth="1"/>
    <col min="9223" max="9223" width="9.140625" style="17"/>
    <col min="9224" max="9224" width="14.5703125" style="17" customWidth="1"/>
    <col min="9225" max="9225" width="11.28515625" style="17" customWidth="1"/>
    <col min="9226" max="9226" width="9.140625" style="17" customWidth="1"/>
    <col min="9227" max="9227" width="9.5703125" style="17" customWidth="1"/>
    <col min="9228" max="9228" width="9.140625" style="17"/>
    <col min="9229" max="9229" width="12.85546875" style="17" customWidth="1"/>
    <col min="9230" max="9472" width="9.140625" style="17"/>
    <col min="9473" max="9473" width="37.140625" style="17" customWidth="1"/>
    <col min="9474" max="9474" width="23.140625" style="17" customWidth="1"/>
    <col min="9475" max="9475" width="22.28515625" style="17" customWidth="1"/>
    <col min="9476" max="9476" width="20.140625" style="17" customWidth="1"/>
    <col min="9477" max="9477" width="16.5703125" style="17" customWidth="1"/>
    <col min="9478" max="9478" width="18.5703125" style="17" customWidth="1"/>
    <col min="9479" max="9479" width="9.140625" style="17"/>
    <col min="9480" max="9480" width="14.5703125" style="17" customWidth="1"/>
    <col min="9481" max="9481" width="11.28515625" style="17" customWidth="1"/>
    <col min="9482" max="9482" width="9.140625" style="17" customWidth="1"/>
    <col min="9483" max="9483" width="9.5703125" style="17" customWidth="1"/>
    <col min="9484" max="9484" width="9.140625" style="17"/>
    <col min="9485" max="9485" width="12.85546875" style="17" customWidth="1"/>
    <col min="9486" max="9728" width="9.140625" style="17"/>
    <col min="9729" max="9729" width="37.140625" style="17" customWidth="1"/>
    <col min="9730" max="9730" width="23.140625" style="17" customWidth="1"/>
    <col min="9731" max="9731" width="22.28515625" style="17" customWidth="1"/>
    <col min="9732" max="9732" width="20.140625" style="17" customWidth="1"/>
    <col min="9733" max="9733" width="16.5703125" style="17" customWidth="1"/>
    <col min="9734" max="9734" width="18.5703125" style="17" customWidth="1"/>
    <col min="9735" max="9735" width="9.140625" style="17"/>
    <col min="9736" max="9736" width="14.5703125" style="17" customWidth="1"/>
    <col min="9737" max="9737" width="11.28515625" style="17" customWidth="1"/>
    <col min="9738" max="9738" width="9.140625" style="17" customWidth="1"/>
    <col min="9739" max="9739" width="9.5703125" style="17" customWidth="1"/>
    <col min="9740" max="9740" width="9.140625" style="17"/>
    <col min="9741" max="9741" width="12.85546875" style="17" customWidth="1"/>
    <col min="9742" max="9984" width="9.140625" style="17"/>
    <col min="9985" max="9985" width="37.140625" style="17" customWidth="1"/>
    <col min="9986" max="9986" width="23.140625" style="17" customWidth="1"/>
    <col min="9987" max="9987" width="22.28515625" style="17" customWidth="1"/>
    <col min="9988" max="9988" width="20.140625" style="17" customWidth="1"/>
    <col min="9989" max="9989" width="16.5703125" style="17" customWidth="1"/>
    <col min="9990" max="9990" width="18.5703125" style="17" customWidth="1"/>
    <col min="9991" max="9991" width="9.140625" style="17"/>
    <col min="9992" max="9992" width="14.5703125" style="17" customWidth="1"/>
    <col min="9993" max="9993" width="11.28515625" style="17" customWidth="1"/>
    <col min="9994" max="9994" width="9.140625" style="17" customWidth="1"/>
    <col min="9995" max="9995" width="9.5703125" style="17" customWidth="1"/>
    <col min="9996" max="9996" width="9.140625" style="17"/>
    <col min="9997" max="9997" width="12.85546875" style="17" customWidth="1"/>
    <col min="9998" max="10240" width="9.140625" style="17"/>
    <col min="10241" max="10241" width="37.140625" style="17" customWidth="1"/>
    <col min="10242" max="10242" width="23.140625" style="17" customWidth="1"/>
    <col min="10243" max="10243" width="22.28515625" style="17" customWidth="1"/>
    <col min="10244" max="10244" width="20.140625" style="17" customWidth="1"/>
    <col min="10245" max="10245" width="16.5703125" style="17" customWidth="1"/>
    <col min="10246" max="10246" width="18.5703125" style="17" customWidth="1"/>
    <col min="10247" max="10247" width="9.140625" style="17"/>
    <col min="10248" max="10248" width="14.5703125" style="17" customWidth="1"/>
    <col min="10249" max="10249" width="11.28515625" style="17" customWidth="1"/>
    <col min="10250" max="10250" width="9.140625" style="17" customWidth="1"/>
    <col min="10251" max="10251" width="9.5703125" style="17" customWidth="1"/>
    <col min="10252" max="10252" width="9.140625" style="17"/>
    <col min="10253" max="10253" width="12.85546875" style="17" customWidth="1"/>
    <col min="10254" max="10496" width="9.140625" style="17"/>
    <col min="10497" max="10497" width="37.140625" style="17" customWidth="1"/>
    <col min="10498" max="10498" width="23.140625" style="17" customWidth="1"/>
    <col min="10499" max="10499" width="22.28515625" style="17" customWidth="1"/>
    <col min="10500" max="10500" width="20.140625" style="17" customWidth="1"/>
    <col min="10501" max="10501" width="16.5703125" style="17" customWidth="1"/>
    <col min="10502" max="10502" width="18.5703125" style="17" customWidth="1"/>
    <col min="10503" max="10503" width="9.140625" style="17"/>
    <col min="10504" max="10504" width="14.5703125" style="17" customWidth="1"/>
    <col min="10505" max="10505" width="11.28515625" style="17" customWidth="1"/>
    <col min="10506" max="10506" width="9.140625" style="17" customWidth="1"/>
    <col min="10507" max="10507" width="9.5703125" style="17" customWidth="1"/>
    <col min="10508" max="10508" width="9.140625" style="17"/>
    <col min="10509" max="10509" width="12.85546875" style="17" customWidth="1"/>
    <col min="10510" max="10752" width="9.140625" style="17"/>
    <col min="10753" max="10753" width="37.140625" style="17" customWidth="1"/>
    <col min="10754" max="10754" width="23.140625" style="17" customWidth="1"/>
    <col min="10755" max="10755" width="22.28515625" style="17" customWidth="1"/>
    <col min="10756" max="10756" width="20.140625" style="17" customWidth="1"/>
    <col min="10757" max="10757" width="16.5703125" style="17" customWidth="1"/>
    <col min="10758" max="10758" width="18.5703125" style="17" customWidth="1"/>
    <col min="10759" max="10759" width="9.140625" style="17"/>
    <col min="10760" max="10760" width="14.5703125" style="17" customWidth="1"/>
    <col min="10761" max="10761" width="11.28515625" style="17" customWidth="1"/>
    <col min="10762" max="10762" width="9.140625" style="17" customWidth="1"/>
    <col min="10763" max="10763" width="9.5703125" style="17" customWidth="1"/>
    <col min="10764" max="10764" width="9.140625" style="17"/>
    <col min="10765" max="10765" width="12.85546875" style="17" customWidth="1"/>
    <col min="10766" max="11008" width="9.140625" style="17"/>
    <col min="11009" max="11009" width="37.140625" style="17" customWidth="1"/>
    <col min="11010" max="11010" width="23.140625" style="17" customWidth="1"/>
    <col min="11011" max="11011" width="22.28515625" style="17" customWidth="1"/>
    <col min="11012" max="11012" width="20.140625" style="17" customWidth="1"/>
    <col min="11013" max="11013" width="16.5703125" style="17" customWidth="1"/>
    <col min="11014" max="11014" width="18.5703125" style="17" customWidth="1"/>
    <col min="11015" max="11015" width="9.140625" style="17"/>
    <col min="11016" max="11016" width="14.5703125" style="17" customWidth="1"/>
    <col min="11017" max="11017" width="11.28515625" style="17" customWidth="1"/>
    <col min="11018" max="11018" width="9.140625" style="17" customWidth="1"/>
    <col min="11019" max="11019" width="9.5703125" style="17" customWidth="1"/>
    <col min="11020" max="11020" width="9.140625" style="17"/>
    <col min="11021" max="11021" width="12.85546875" style="17" customWidth="1"/>
    <col min="11022" max="11264" width="9.140625" style="17"/>
    <col min="11265" max="11265" width="37.140625" style="17" customWidth="1"/>
    <col min="11266" max="11266" width="23.140625" style="17" customWidth="1"/>
    <col min="11267" max="11267" width="22.28515625" style="17" customWidth="1"/>
    <col min="11268" max="11268" width="20.140625" style="17" customWidth="1"/>
    <col min="11269" max="11269" width="16.5703125" style="17" customWidth="1"/>
    <col min="11270" max="11270" width="18.5703125" style="17" customWidth="1"/>
    <col min="11271" max="11271" width="9.140625" style="17"/>
    <col min="11272" max="11272" width="14.5703125" style="17" customWidth="1"/>
    <col min="11273" max="11273" width="11.28515625" style="17" customWidth="1"/>
    <col min="11274" max="11274" width="9.140625" style="17" customWidth="1"/>
    <col min="11275" max="11275" width="9.5703125" style="17" customWidth="1"/>
    <col min="11276" max="11276" width="9.140625" style="17"/>
    <col min="11277" max="11277" width="12.85546875" style="17" customWidth="1"/>
    <col min="11278" max="11520" width="9.140625" style="17"/>
    <col min="11521" max="11521" width="37.140625" style="17" customWidth="1"/>
    <col min="11522" max="11522" width="23.140625" style="17" customWidth="1"/>
    <col min="11523" max="11523" width="22.28515625" style="17" customWidth="1"/>
    <col min="11524" max="11524" width="20.140625" style="17" customWidth="1"/>
    <col min="11525" max="11525" width="16.5703125" style="17" customWidth="1"/>
    <col min="11526" max="11526" width="18.5703125" style="17" customWidth="1"/>
    <col min="11527" max="11527" width="9.140625" style="17"/>
    <col min="11528" max="11528" width="14.5703125" style="17" customWidth="1"/>
    <col min="11529" max="11529" width="11.28515625" style="17" customWidth="1"/>
    <col min="11530" max="11530" width="9.140625" style="17" customWidth="1"/>
    <col min="11531" max="11531" width="9.5703125" style="17" customWidth="1"/>
    <col min="11532" max="11532" width="9.140625" style="17"/>
    <col min="11533" max="11533" width="12.85546875" style="17" customWidth="1"/>
    <col min="11534" max="11776" width="9.140625" style="17"/>
    <col min="11777" max="11777" width="37.140625" style="17" customWidth="1"/>
    <col min="11778" max="11778" width="23.140625" style="17" customWidth="1"/>
    <col min="11779" max="11779" width="22.28515625" style="17" customWidth="1"/>
    <col min="11780" max="11780" width="20.140625" style="17" customWidth="1"/>
    <col min="11781" max="11781" width="16.5703125" style="17" customWidth="1"/>
    <col min="11782" max="11782" width="18.5703125" style="17" customWidth="1"/>
    <col min="11783" max="11783" width="9.140625" style="17"/>
    <col min="11784" max="11784" width="14.5703125" style="17" customWidth="1"/>
    <col min="11785" max="11785" width="11.28515625" style="17" customWidth="1"/>
    <col min="11786" max="11786" width="9.140625" style="17" customWidth="1"/>
    <col min="11787" max="11787" width="9.5703125" style="17" customWidth="1"/>
    <col min="11788" max="11788" width="9.140625" style="17"/>
    <col min="11789" max="11789" width="12.85546875" style="17" customWidth="1"/>
    <col min="11790" max="12032" width="9.140625" style="17"/>
    <col min="12033" max="12033" width="37.140625" style="17" customWidth="1"/>
    <col min="12034" max="12034" width="23.140625" style="17" customWidth="1"/>
    <col min="12035" max="12035" width="22.28515625" style="17" customWidth="1"/>
    <col min="12036" max="12036" width="20.140625" style="17" customWidth="1"/>
    <col min="12037" max="12037" width="16.5703125" style="17" customWidth="1"/>
    <col min="12038" max="12038" width="18.5703125" style="17" customWidth="1"/>
    <col min="12039" max="12039" width="9.140625" style="17"/>
    <col min="12040" max="12040" width="14.5703125" style="17" customWidth="1"/>
    <col min="12041" max="12041" width="11.28515625" style="17" customWidth="1"/>
    <col min="12042" max="12042" width="9.140625" style="17" customWidth="1"/>
    <col min="12043" max="12043" width="9.5703125" style="17" customWidth="1"/>
    <col min="12044" max="12044" width="9.140625" style="17"/>
    <col min="12045" max="12045" width="12.85546875" style="17" customWidth="1"/>
    <col min="12046" max="12288" width="9.140625" style="17"/>
    <col min="12289" max="12289" width="37.140625" style="17" customWidth="1"/>
    <col min="12290" max="12290" width="23.140625" style="17" customWidth="1"/>
    <col min="12291" max="12291" width="22.28515625" style="17" customWidth="1"/>
    <col min="12292" max="12292" width="20.140625" style="17" customWidth="1"/>
    <col min="12293" max="12293" width="16.5703125" style="17" customWidth="1"/>
    <col min="12294" max="12294" width="18.5703125" style="17" customWidth="1"/>
    <col min="12295" max="12295" width="9.140625" style="17"/>
    <col min="12296" max="12296" width="14.5703125" style="17" customWidth="1"/>
    <col min="12297" max="12297" width="11.28515625" style="17" customWidth="1"/>
    <col min="12298" max="12298" width="9.140625" style="17" customWidth="1"/>
    <col min="12299" max="12299" width="9.5703125" style="17" customWidth="1"/>
    <col min="12300" max="12300" width="9.140625" style="17"/>
    <col min="12301" max="12301" width="12.85546875" style="17" customWidth="1"/>
    <col min="12302" max="12544" width="9.140625" style="17"/>
    <col min="12545" max="12545" width="37.140625" style="17" customWidth="1"/>
    <col min="12546" max="12546" width="23.140625" style="17" customWidth="1"/>
    <col min="12547" max="12547" width="22.28515625" style="17" customWidth="1"/>
    <col min="12548" max="12548" width="20.140625" style="17" customWidth="1"/>
    <col min="12549" max="12549" width="16.5703125" style="17" customWidth="1"/>
    <col min="12550" max="12550" width="18.5703125" style="17" customWidth="1"/>
    <col min="12551" max="12551" width="9.140625" style="17"/>
    <col min="12552" max="12552" width="14.5703125" style="17" customWidth="1"/>
    <col min="12553" max="12553" width="11.28515625" style="17" customWidth="1"/>
    <col min="12554" max="12554" width="9.140625" style="17" customWidth="1"/>
    <col min="12555" max="12555" width="9.5703125" style="17" customWidth="1"/>
    <col min="12556" max="12556" width="9.140625" style="17"/>
    <col min="12557" max="12557" width="12.85546875" style="17" customWidth="1"/>
    <col min="12558" max="12800" width="9.140625" style="17"/>
    <col min="12801" max="12801" width="37.140625" style="17" customWidth="1"/>
    <col min="12802" max="12802" width="23.140625" style="17" customWidth="1"/>
    <col min="12803" max="12803" width="22.28515625" style="17" customWidth="1"/>
    <col min="12804" max="12804" width="20.140625" style="17" customWidth="1"/>
    <col min="12805" max="12805" width="16.5703125" style="17" customWidth="1"/>
    <col min="12806" max="12806" width="18.5703125" style="17" customWidth="1"/>
    <col min="12807" max="12807" width="9.140625" style="17"/>
    <col min="12808" max="12808" width="14.5703125" style="17" customWidth="1"/>
    <col min="12809" max="12809" width="11.28515625" style="17" customWidth="1"/>
    <col min="12810" max="12810" width="9.140625" style="17" customWidth="1"/>
    <col min="12811" max="12811" width="9.5703125" style="17" customWidth="1"/>
    <col min="12812" max="12812" width="9.140625" style="17"/>
    <col min="12813" max="12813" width="12.85546875" style="17" customWidth="1"/>
    <col min="12814" max="13056" width="9.140625" style="17"/>
    <col min="13057" max="13057" width="37.140625" style="17" customWidth="1"/>
    <col min="13058" max="13058" width="23.140625" style="17" customWidth="1"/>
    <col min="13059" max="13059" width="22.28515625" style="17" customWidth="1"/>
    <col min="13060" max="13060" width="20.140625" style="17" customWidth="1"/>
    <col min="13061" max="13061" width="16.5703125" style="17" customWidth="1"/>
    <col min="13062" max="13062" width="18.5703125" style="17" customWidth="1"/>
    <col min="13063" max="13063" width="9.140625" style="17"/>
    <col min="13064" max="13064" width="14.5703125" style="17" customWidth="1"/>
    <col min="13065" max="13065" width="11.28515625" style="17" customWidth="1"/>
    <col min="13066" max="13066" width="9.140625" style="17" customWidth="1"/>
    <col min="13067" max="13067" width="9.5703125" style="17" customWidth="1"/>
    <col min="13068" max="13068" width="9.140625" style="17"/>
    <col min="13069" max="13069" width="12.85546875" style="17" customWidth="1"/>
    <col min="13070" max="13312" width="9.140625" style="17"/>
    <col min="13313" max="13313" width="37.140625" style="17" customWidth="1"/>
    <col min="13314" max="13314" width="23.140625" style="17" customWidth="1"/>
    <col min="13315" max="13315" width="22.28515625" style="17" customWidth="1"/>
    <col min="13316" max="13316" width="20.140625" style="17" customWidth="1"/>
    <col min="13317" max="13317" width="16.5703125" style="17" customWidth="1"/>
    <col min="13318" max="13318" width="18.5703125" style="17" customWidth="1"/>
    <col min="13319" max="13319" width="9.140625" style="17"/>
    <col min="13320" max="13320" width="14.5703125" style="17" customWidth="1"/>
    <col min="13321" max="13321" width="11.28515625" style="17" customWidth="1"/>
    <col min="13322" max="13322" width="9.140625" style="17" customWidth="1"/>
    <col min="13323" max="13323" width="9.5703125" style="17" customWidth="1"/>
    <col min="13324" max="13324" width="9.140625" style="17"/>
    <col min="13325" max="13325" width="12.85546875" style="17" customWidth="1"/>
    <col min="13326" max="13568" width="9.140625" style="17"/>
    <col min="13569" max="13569" width="37.140625" style="17" customWidth="1"/>
    <col min="13570" max="13570" width="23.140625" style="17" customWidth="1"/>
    <col min="13571" max="13571" width="22.28515625" style="17" customWidth="1"/>
    <col min="13572" max="13572" width="20.140625" style="17" customWidth="1"/>
    <col min="13573" max="13573" width="16.5703125" style="17" customWidth="1"/>
    <col min="13574" max="13574" width="18.5703125" style="17" customWidth="1"/>
    <col min="13575" max="13575" width="9.140625" style="17"/>
    <col min="13576" max="13576" width="14.5703125" style="17" customWidth="1"/>
    <col min="13577" max="13577" width="11.28515625" style="17" customWidth="1"/>
    <col min="13578" max="13578" width="9.140625" style="17" customWidth="1"/>
    <col min="13579" max="13579" width="9.5703125" style="17" customWidth="1"/>
    <col min="13580" max="13580" width="9.140625" style="17"/>
    <col min="13581" max="13581" width="12.85546875" style="17" customWidth="1"/>
    <col min="13582" max="13824" width="9.140625" style="17"/>
    <col min="13825" max="13825" width="37.140625" style="17" customWidth="1"/>
    <col min="13826" max="13826" width="23.140625" style="17" customWidth="1"/>
    <col min="13827" max="13827" width="22.28515625" style="17" customWidth="1"/>
    <col min="13828" max="13828" width="20.140625" style="17" customWidth="1"/>
    <col min="13829" max="13829" width="16.5703125" style="17" customWidth="1"/>
    <col min="13830" max="13830" width="18.5703125" style="17" customWidth="1"/>
    <col min="13831" max="13831" width="9.140625" style="17"/>
    <col min="13832" max="13832" width="14.5703125" style="17" customWidth="1"/>
    <col min="13833" max="13833" width="11.28515625" style="17" customWidth="1"/>
    <col min="13834" max="13834" width="9.140625" style="17" customWidth="1"/>
    <col min="13835" max="13835" width="9.5703125" style="17" customWidth="1"/>
    <col min="13836" max="13836" width="9.140625" style="17"/>
    <col min="13837" max="13837" width="12.85546875" style="17" customWidth="1"/>
    <col min="13838" max="14080" width="9.140625" style="17"/>
    <col min="14081" max="14081" width="37.140625" style="17" customWidth="1"/>
    <col min="14082" max="14082" width="23.140625" style="17" customWidth="1"/>
    <col min="14083" max="14083" width="22.28515625" style="17" customWidth="1"/>
    <col min="14084" max="14084" width="20.140625" style="17" customWidth="1"/>
    <col min="14085" max="14085" width="16.5703125" style="17" customWidth="1"/>
    <col min="14086" max="14086" width="18.5703125" style="17" customWidth="1"/>
    <col min="14087" max="14087" width="9.140625" style="17"/>
    <col min="14088" max="14088" width="14.5703125" style="17" customWidth="1"/>
    <col min="14089" max="14089" width="11.28515625" style="17" customWidth="1"/>
    <col min="14090" max="14090" width="9.140625" style="17" customWidth="1"/>
    <col min="14091" max="14091" width="9.5703125" style="17" customWidth="1"/>
    <col min="14092" max="14092" width="9.140625" style="17"/>
    <col min="14093" max="14093" width="12.85546875" style="17" customWidth="1"/>
    <col min="14094" max="14336" width="9.140625" style="17"/>
    <col min="14337" max="14337" width="37.140625" style="17" customWidth="1"/>
    <col min="14338" max="14338" width="23.140625" style="17" customWidth="1"/>
    <col min="14339" max="14339" width="22.28515625" style="17" customWidth="1"/>
    <col min="14340" max="14340" width="20.140625" style="17" customWidth="1"/>
    <col min="14341" max="14341" width="16.5703125" style="17" customWidth="1"/>
    <col min="14342" max="14342" width="18.5703125" style="17" customWidth="1"/>
    <col min="14343" max="14343" width="9.140625" style="17"/>
    <col min="14344" max="14344" width="14.5703125" style="17" customWidth="1"/>
    <col min="14345" max="14345" width="11.28515625" style="17" customWidth="1"/>
    <col min="14346" max="14346" width="9.140625" style="17" customWidth="1"/>
    <col min="14347" max="14347" width="9.5703125" style="17" customWidth="1"/>
    <col min="14348" max="14348" width="9.140625" style="17"/>
    <col min="14349" max="14349" width="12.85546875" style="17" customWidth="1"/>
    <col min="14350" max="14592" width="9.140625" style="17"/>
    <col min="14593" max="14593" width="37.140625" style="17" customWidth="1"/>
    <col min="14594" max="14594" width="23.140625" style="17" customWidth="1"/>
    <col min="14595" max="14595" width="22.28515625" style="17" customWidth="1"/>
    <col min="14596" max="14596" width="20.140625" style="17" customWidth="1"/>
    <col min="14597" max="14597" width="16.5703125" style="17" customWidth="1"/>
    <col min="14598" max="14598" width="18.5703125" style="17" customWidth="1"/>
    <col min="14599" max="14599" width="9.140625" style="17"/>
    <col min="14600" max="14600" width="14.5703125" style="17" customWidth="1"/>
    <col min="14601" max="14601" width="11.28515625" style="17" customWidth="1"/>
    <col min="14602" max="14602" width="9.140625" style="17" customWidth="1"/>
    <col min="14603" max="14603" width="9.5703125" style="17" customWidth="1"/>
    <col min="14604" max="14604" width="9.140625" style="17"/>
    <col min="14605" max="14605" width="12.85546875" style="17" customWidth="1"/>
    <col min="14606" max="14848" width="9.140625" style="17"/>
    <col min="14849" max="14849" width="37.140625" style="17" customWidth="1"/>
    <col min="14850" max="14850" width="23.140625" style="17" customWidth="1"/>
    <col min="14851" max="14851" width="22.28515625" style="17" customWidth="1"/>
    <col min="14852" max="14852" width="20.140625" style="17" customWidth="1"/>
    <col min="14853" max="14853" width="16.5703125" style="17" customWidth="1"/>
    <col min="14854" max="14854" width="18.5703125" style="17" customWidth="1"/>
    <col min="14855" max="14855" width="9.140625" style="17"/>
    <col min="14856" max="14856" width="14.5703125" style="17" customWidth="1"/>
    <col min="14857" max="14857" width="11.28515625" style="17" customWidth="1"/>
    <col min="14858" max="14858" width="9.140625" style="17" customWidth="1"/>
    <col min="14859" max="14859" width="9.5703125" style="17" customWidth="1"/>
    <col min="14860" max="14860" width="9.140625" style="17"/>
    <col min="14861" max="14861" width="12.85546875" style="17" customWidth="1"/>
    <col min="14862" max="15104" width="9.140625" style="17"/>
    <col min="15105" max="15105" width="37.140625" style="17" customWidth="1"/>
    <col min="15106" max="15106" width="23.140625" style="17" customWidth="1"/>
    <col min="15107" max="15107" width="22.28515625" style="17" customWidth="1"/>
    <col min="15108" max="15108" width="20.140625" style="17" customWidth="1"/>
    <col min="15109" max="15109" width="16.5703125" style="17" customWidth="1"/>
    <col min="15110" max="15110" width="18.5703125" style="17" customWidth="1"/>
    <col min="15111" max="15111" width="9.140625" style="17"/>
    <col min="15112" max="15112" width="14.5703125" style="17" customWidth="1"/>
    <col min="15113" max="15113" width="11.28515625" style="17" customWidth="1"/>
    <col min="15114" max="15114" width="9.140625" style="17" customWidth="1"/>
    <col min="15115" max="15115" width="9.5703125" style="17" customWidth="1"/>
    <col min="15116" max="15116" width="9.140625" style="17"/>
    <col min="15117" max="15117" width="12.85546875" style="17" customWidth="1"/>
    <col min="15118" max="15360" width="9.140625" style="17"/>
    <col min="15361" max="15361" width="37.140625" style="17" customWidth="1"/>
    <col min="15362" max="15362" width="23.140625" style="17" customWidth="1"/>
    <col min="15363" max="15363" width="22.28515625" style="17" customWidth="1"/>
    <col min="15364" max="15364" width="20.140625" style="17" customWidth="1"/>
    <col min="15365" max="15365" width="16.5703125" style="17" customWidth="1"/>
    <col min="15366" max="15366" width="18.5703125" style="17" customWidth="1"/>
    <col min="15367" max="15367" width="9.140625" style="17"/>
    <col min="15368" max="15368" width="14.5703125" style="17" customWidth="1"/>
    <col min="15369" max="15369" width="11.28515625" style="17" customWidth="1"/>
    <col min="15370" max="15370" width="9.140625" style="17" customWidth="1"/>
    <col min="15371" max="15371" width="9.5703125" style="17" customWidth="1"/>
    <col min="15372" max="15372" width="9.140625" style="17"/>
    <col min="15373" max="15373" width="12.85546875" style="17" customWidth="1"/>
    <col min="15374" max="15616" width="9.140625" style="17"/>
    <col min="15617" max="15617" width="37.140625" style="17" customWidth="1"/>
    <col min="15618" max="15618" width="23.140625" style="17" customWidth="1"/>
    <col min="15619" max="15619" width="22.28515625" style="17" customWidth="1"/>
    <col min="15620" max="15620" width="20.140625" style="17" customWidth="1"/>
    <col min="15621" max="15621" width="16.5703125" style="17" customWidth="1"/>
    <col min="15622" max="15622" width="18.5703125" style="17" customWidth="1"/>
    <col min="15623" max="15623" width="9.140625" style="17"/>
    <col min="15624" max="15624" width="14.5703125" style="17" customWidth="1"/>
    <col min="15625" max="15625" width="11.28515625" style="17" customWidth="1"/>
    <col min="15626" max="15626" width="9.140625" style="17" customWidth="1"/>
    <col min="15627" max="15627" width="9.5703125" style="17" customWidth="1"/>
    <col min="15628" max="15628" width="9.140625" style="17"/>
    <col min="15629" max="15629" width="12.85546875" style="17" customWidth="1"/>
    <col min="15630" max="15872" width="9.140625" style="17"/>
    <col min="15873" max="15873" width="37.140625" style="17" customWidth="1"/>
    <col min="15874" max="15874" width="23.140625" style="17" customWidth="1"/>
    <col min="15875" max="15875" width="22.28515625" style="17" customWidth="1"/>
    <col min="15876" max="15876" width="20.140625" style="17" customWidth="1"/>
    <col min="15877" max="15877" width="16.5703125" style="17" customWidth="1"/>
    <col min="15878" max="15878" width="18.5703125" style="17" customWidth="1"/>
    <col min="15879" max="15879" width="9.140625" style="17"/>
    <col min="15880" max="15880" width="14.5703125" style="17" customWidth="1"/>
    <col min="15881" max="15881" width="11.28515625" style="17" customWidth="1"/>
    <col min="15882" max="15882" width="9.140625" style="17" customWidth="1"/>
    <col min="15883" max="15883" width="9.5703125" style="17" customWidth="1"/>
    <col min="15884" max="15884" width="9.140625" style="17"/>
    <col min="15885" max="15885" width="12.85546875" style="17" customWidth="1"/>
    <col min="15886" max="16128" width="9.140625" style="17"/>
    <col min="16129" max="16129" width="37.140625" style="17" customWidth="1"/>
    <col min="16130" max="16130" width="23.140625" style="17" customWidth="1"/>
    <col min="16131" max="16131" width="22.28515625" style="17" customWidth="1"/>
    <col min="16132" max="16132" width="20.140625" style="17" customWidth="1"/>
    <col min="16133" max="16133" width="16.5703125" style="17" customWidth="1"/>
    <col min="16134" max="16134" width="18.5703125" style="17" customWidth="1"/>
    <col min="16135" max="16135" width="9.140625" style="17"/>
    <col min="16136" max="16136" width="14.5703125" style="17" customWidth="1"/>
    <col min="16137" max="16137" width="11.28515625" style="17" customWidth="1"/>
    <col min="16138" max="16138" width="9.140625" style="17" customWidth="1"/>
    <col min="16139" max="16139" width="9.5703125" style="17" customWidth="1"/>
    <col min="16140" max="16140" width="9.140625" style="17"/>
    <col min="16141" max="16141" width="12.85546875" style="17" customWidth="1"/>
    <col min="16142" max="16384" width="9.140625" style="17"/>
  </cols>
  <sheetData>
    <row r="1" spans="1:17">
      <c r="A1" s="16" t="s">
        <v>0</v>
      </c>
      <c r="B1" s="16"/>
      <c r="C1" s="16"/>
    </row>
    <row r="2" spans="1:17">
      <c r="A2" s="16" t="s">
        <v>1</v>
      </c>
      <c r="B2" s="16"/>
      <c r="C2" s="16"/>
    </row>
    <row r="3" spans="1:17">
      <c r="A3" s="16" t="s">
        <v>2</v>
      </c>
      <c r="B3" s="16"/>
      <c r="C3" s="16"/>
    </row>
    <row r="4" spans="1:17">
      <c r="A4" s="16" t="s">
        <v>3</v>
      </c>
      <c r="B4" s="16"/>
      <c r="C4" s="16"/>
    </row>
    <row r="5" spans="1:17">
      <c r="A5" s="16" t="s">
        <v>4</v>
      </c>
      <c r="B5" s="16"/>
      <c r="C5" s="16"/>
    </row>
    <row r="6" spans="1:17" ht="18.75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96.75" customHeight="1">
      <c r="A7" s="21" t="s">
        <v>6</v>
      </c>
      <c r="B7" s="21" t="s">
        <v>7</v>
      </c>
      <c r="C7" s="22" t="s">
        <v>8</v>
      </c>
      <c r="D7" s="23" t="s">
        <v>9</v>
      </c>
      <c r="E7" s="23" t="s">
        <v>10</v>
      </c>
      <c r="F7" s="24" t="s">
        <v>11</v>
      </c>
      <c r="G7" s="24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5" t="s">
        <v>19</v>
      </c>
      <c r="O7" s="25" t="s">
        <v>20</v>
      </c>
      <c r="P7" s="25" t="s">
        <v>21</v>
      </c>
      <c r="Q7" s="25" t="s">
        <v>22</v>
      </c>
    </row>
    <row r="8" spans="1:17" ht="18" customHeight="1">
      <c r="A8" s="15" t="s">
        <v>23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>
      <c r="A9" s="1" t="s">
        <v>23</v>
      </c>
      <c r="B9" s="1" t="s">
        <v>24</v>
      </c>
      <c r="C9" s="1" t="s">
        <v>25</v>
      </c>
      <c r="D9" s="1" t="s">
        <v>26</v>
      </c>
      <c r="E9" s="2">
        <v>43404</v>
      </c>
      <c r="F9" s="1">
        <v>1669</v>
      </c>
      <c r="G9" s="1" t="s">
        <v>27</v>
      </c>
      <c r="H9" s="1">
        <v>0.64</v>
      </c>
      <c r="I9" s="1"/>
      <c r="J9" s="1"/>
      <c r="K9" s="3"/>
      <c r="L9" s="1">
        <v>3.83</v>
      </c>
      <c r="M9" s="1">
        <v>1</v>
      </c>
      <c r="N9" s="1">
        <v>1</v>
      </c>
      <c r="O9" s="1"/>
      <c r="P9" s="1"/>
      <c r="Q9" s="4">
        <f>H9+L9+M9+N9</f>
        <v>6.47</v>
      </c>
    </row>
    <row r="10" spans="1:17">
      <c r="A10" s="1" t="s">
        <v>23</v>
      </c>
      <c r="B10" s="1" t="s">
        <v>28</v>
      </c>
      <c r="C10" s="1" t="s">
        <v>29</v>
      </c>
      <c r="D10" s="1" t="s">
        <v>30</v>
      </c>
      <c r="E10" s="2">
        <v>43405</v>
      </c>
      <c r="F10" s="1">
        <v>1679</v>
      </c>
      <c r="G10" s="1" t="s">
        <v>27</v>
      </c>
      <c r="H10" s="1">
        <v>0.75</v>
      </c>
      <c r="I10" s="1"/>
      <c r="J10" s="1"/>
      <c r="K10" s="3">
        <v>0.6</v>
      </c>
      <c r="L10" s="1">
        <v>2.5</v>
      </c>
      <c r="M10" s="1"/>
      <c r="N10" s="1">
        <v>1</v>
      </c>
      <c r="O10" s="1"/>
      <c r="P10" s="1"/>
      <c r="Q10" s="4">
        <f>H10+K10+L10+N10</f>
        <v>4.8499999999999996</v>
      </c>
    </row>
    <row r="11" spans="1:17">
      <c r="A11" s="1" t="s">
        <v>23</v>
      </c>
      <c r="B11" s="1" t="s">
        <v>31</v>
      </c>
      <c r="C11" s="1" t="s">
        <v>32</v>
      </c>
      <c r="D11" s="1" t="s">
        <v>33</v>
      </c>
      <c r="E11" s="2">
        <v>43405</v>
      </c>
      <c r="F11" s="1">
        <v>1683</v>
      </c>
      <c r="G11" s="1" t="s">
        <v>27</v>
      </c>
      <c r="H11" s="1">
        <v>0.7</v>
      </c>
      <c r="I11" s="1"/>
      <c r="J11" s="1"/>
      <c r="K11" s="3">
        <v>0.3</v>
      </c>
      <c r="L11" s="1"/>
      <c r="M11" s="1"/>
      <c r="N11" s="1">
        <v>1</v>
      </c>
      <c r="O11" s="1"/>
      <c r="P11" s="1"/>
      <c r="Q11" s="4">
        <f>H11+I11+J11+K11+L11+N11+O11+P11</f>
        <v>2</v>
      </c>
    </row>
    <row r="12" spans="1:17">
      <c r="A12" s="1" t="s">
        <v>23</v>
      </c>
      <c r="B12" s="1" t="s">
        <v>34</v>
      </c>
      <c r="C12" s="1" t="s">
        <v>35</v>
      </c>
      <c r="D12" s="1" t="s">
        <v>36</v>
      </c>
      <c r="E12" s="2">
        <v>43405</v>
      </c>
      <c r="F12" s="1">
        <v>1677</v>
      </c>
      <c r="G12" s="1" t="s">
        <v>27</v>
      </c>
      <c r="H12" s="1">
        <v>0.74</v>
      </c>
      <c r="I12" s="1"/>
      <c r="J12" s="1"/>
      <c r="K12" s="3"/>
      <c r="L12" s="1"/>
      <c r="M12" s="1"/>
      <c r="N12" s="1">
        <v>1</v>
      </c>
      <c r="O12" s="1"/>
      <c r="P12" s="1"/>
      <c r="Q12" s="4">
        <f>H12+I12+J12+K12+L12+N12+O12+P12</f>
        <v>1.74</v>
      </c>
    </row>
    <row r="13" spans="1:17">
      <c r="A13" s="1" t="s">
        <v>23</v>
      </c>
      <c r="B13" s="1" t="s">
        <v>37</v>
      </c>
      <c r="C13" s="1" t="s">
        <v>38</v>
      </c>
      <c r="D13" s="1" t="s">
        <v>33</v>
      </c>
      <c r="E13" s="2">
        <v>43409</v>
      </c>
      <c r="F13" s="1">
        <v>1705</v>
      </c>
      <c r="G13" s="1" t="s">
        <v>27</v>
      </c>
      <c r="H13" s="1">
        <v>0.75</v>
      </c>
      <c r="I13" s="1"/>
      <c r="J13" s="1"/>
      <c r="K13" s="3"/>
      <c r="L13" s="1"/>
      <c r="M13" s="1"/>
      <c r="N13" s="1">
        <v>1</v>
      </c>
      <c r="O13" s="1"/>
      <c r="P13" s="1"/>
      <c r="Q13" s="4">
        <f>H13+I13+J13+K13+L13+N13+O13+P13</f>
        <v>1.75</v>
      </c>
    </row>
    <row r="14" spans="1:17">
      <c r="A14" s="1" t="s">
        <v>23</v>
      </c>
      <c r="B14" s="1" t="s">
        <v>39</v>
      </c>
      <c r="C14" s="1" t="s">
        <v>40</v>
      </c>
      <c r="D14" s="1" t="s">
        <v>41</v>
      </c>
      <c r="E14" s="2">
        <v>43404</v>
      </c>
      <c r="F14" s="1">
        <v>1658</v>
      </c>
      <c r="G14" s="1" t="s">
        <v>42</v>
      </c>
      <c r="H14" s="1">
        <v>0.72</v>
      </c>
      <c r="I14" s="1"/>
      <c r="J14" s="1"/>
      <c r="K14" s="3">
        <v>0.6</v>
      </c>
      <c r="L14" s="1">
        <v>2.27</v>
      </c>
      <c r="M14" s="1">
        <v>0.35</v>
      </c>
      <c r="N14" s="1">
        <v>1</v>
      </c>
      <c r="O14" s="1"/>
      <c r="P14" s="1"/>
      <c r="Q14" s="4">
        <f>SUM(H14:P14)</f>
        <v>4.9399999999999995</v>
      </c>
    </row>
    <row r="15" spans="1:17">
      <c r="A15" s="1" t="s">
        <v>23</v>
      </c>
      <c r="B15" s="1" t="s">
        <v>43</v>
      </c>
      <c r="C15" s="1" t="s">
        <v>44</v>
      </c>
      <c r="D15" s="1" t="s">
        <v>38</v>
      </c>
      <c r="E15" s="2">
        <v>43409</v>
      </c>
      <c r="F15" s="1">
        <v>1719</v>
      </c>
      <c r="G15" s="1" t="s">
        <v>42</v>
      </c>
      <c r="H15" s="1">
        <v>0.83</v>
      </c>
      <c r="I15" s="1"/>
      <c r="J15" s="1"/>
      <c r="K15" s="3"/>
      <c r="L15" s="1"/>
      <c r="M15" s="1"/>
      <c r="N15" s="1">
        <v>1</v>
      </c>
      <c r="O15" s="1"/>
      <c r="P15" s="1"/>
      <c r="Q15" s="4">
        <f>SUM(H15:P15)</f>
        <v>1.83</v>
      </c>
    </row>
    <row r="16" spans="1:17">
      <c r="A16" s="1" t="s">
        <v>23</v>
      </c>
      <c r="B16" s="1" t="s">
        <v>45</v>
      </c>
      <c r="C16" s="1" t="s">
        <v>46</v>
      </c>
      <c r="D16" s="1" t="s">
        <v>47</v>
      </c>
      <c r="E16" s="2">
        <v>43409</v>
      </c>
      <c r="F16" s="1">
        <v>1703</v>
      </c>
      <c r="G16" s="1" t="s">
        <v>42</v>
      </c>
      <c r="H16" s="1">
        <v>0.8</v>
      </c>
      <c r="I16" s="1"/>
      <c r="J16" s="1"/>
      <c r="K16" s="3"/>
      <c r="L16" s="1"/>
      <c r="M16" s="1"/>
      <c r="N16" s="1">
        <v>1</v>
      </c>
      <c r="O16" s="1"/>
      <c r="P16" s="1"/>
      <c r="Q16" s="4">
        <f>SUM(H16:P16)</f>
        <v>1.8</v>
      </c>
    </row>
    <row r="17" spans="1:17">
      <c r="A17" s="1" t="s">
        <v>23</v>
      </c>
      <c r="B17" s="1" t="s">
        <v>48</v>
      </c>
      <c r="C17" s="1" t="s">
        <v>49</v>
      </c>
      <c r="D17" s="1" t="s">
        <v>50</v>
      </c>
      <c r="E17" s="2">
        <v>43404</v>
      </c>
      <c r="F17" s="1">
        <v>1663</v>
      </c>
      <c r="G17" s="1" t="s">
        <v>42</v>
      </c>
      <c r="H17" s="1">
        <v>0.62</v>
      </c>
      <c r="I17" s="1"/>
      <c r="J17" s="1"/>
      <c r="K17" s="3"/>
      <c r="L17" s="1"/>
      <c r="M17" s="1"/>
      <c r="N17" s="1">
        <v>1</v>
      </c>
      <c r="O17" s="1"/>
      <c r="P17" s="1"/>
      <c r="Q17" s="4">
        <f>SUM(H17:P17)</f>
        <v>1.62</v>
      </c>
    </row>
    <row r="18" spans="1:17" ht="21">
      <c r="A18" s="15" t="s">
        <v>51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>
      <c r="A19" s="1" t="s">
        <v>51</v>
      </c>
      <c r="B19" s="1" t="s">
        <v>52</v>
      </c>
      <c r="C19" s="1" t="s">
        <v>53</v>
      </c>
      <c r="D19" s="1" t="s">
        <v>49</v>
      </c>
      <c r="E19" s="2">
        <v>43405</v>
      </c>
      <c r="F19" s="1">
        <v>1687</v>
      </c>
      <c r="G19" s="1" t="s">
        <v>27</v>
      </c>
      <c r="H19" s="1">
        <v>0.75</v>
      </c>
      <c r="I19" s="1"/>
      <c r="J19" s="1"/>
      <c r="K19" s="3">
        <v>0.6</v>
      </c>
      <c r="L19" s="1">
        <v>3.56</v>
      </c>
      <c r="M19" s="1">
        <v>1</v>
      </c>
      <c r="N19" s="1">
        <v>1</v>
      </c>
      <c r="O19" s="1"/>
      <c r="P19" s="1"/>
      <c r="Q19" s="4">
        <f>SUM(H19:P19)</f>
        <v>6.91</v>
      </c>
    </row>
    <row r="20" spans="1:17">
      <c r="A20" s="1" t="s">
        <v>51</v>
      </c>
      <c r="B20" s="1" t="s">
        <v>54</v>
      </c>
      <c r="C20" s="1" t="s">
        <v>55</v>
      </c>
      <c r="D20" s="1" t="s">
        <v>41</v>
      </c>
      <c r="E20" s="2">
        <v>43403</v>
      </c>
      <c r="F20" s="1">
        <v>1643</v>
      </c>
      <c r="G20" s="1" t="s">
        <v>27</v>
      </c>
      <c r="H20" s="1">
        <v>0.57999999999999996</v>
      </c>
      <c r="I20" s="1"/>
      <c r="J20" s="1"/>
      <c r="K20" s="3">
        <v>0.3</v>
      </c>
      <c r="L20" s="1">
        <v>3.03</v>
      </c>
      <c r="M20" s="1">
        <v>1</v>
      </c>
      <c r="N20" s="1">
        <v>1</v>
      </c>
      <c r="O20" s="1"/>
      <c r="P20" s="1"/>
      <c r="Q20" s="4">
        <f t="shared" ref="Q20:Q28" si="0">SUM(H20:P20)</f>
        <v>5.91</v>
      </c>
    </row>
    <row r="21" spans="1:17">
      <c r="A21" s="1" t="s">
        <v>51</v>
      </c>
      <c r="B21" s="1" t="s">
        <v>56</v>
      </c>
      <c r="C21" s="1" t="s">
        <v>44</v>
      </c>
      <c r="D21" s="1" t="s">
        <v>57</v>
      </c>
      <c r="E21" s="2">
        <v>43403</v>
      </c>
      <c r="F21" s="1">
        <v>1645</v>
      </c>
      <c r="G21" s="1" t="s">
        <v>27</v>
      </c>
      <c r="H21" s="1">
        <v>0.56999999999999995</v>
      </c>
      <c r="I21" s="1"/>
      <c r="J21" s="1"/>
      <c r="K21" s="3">
        <v>0.6</v>
      </c>
      <c r="L21" s="1">
        <v>2.35</v>
      </c>
      <c r="M21" s="1">
        <v>1</v>
      </c>
      <c r="N21" s="1">
        <v>1</v>
      </c>
      <c r="O21" s="1"/>
      <c r="P21" s="1"/>
      <c r="Q21" s="4">
        <f t="shared" si="0"/>
        <v>5.52</v>
      </c>
    </row>
    <row r="22" spans="1:17">
      <c r="A22" s="1" t="s">
        <v>51</v>
      </c>
      <c r="B22" s="1" t="s">
        <v>58</v>
      </c>
      <c r="C22" s="1" t="s">
        <v>55</v>
      </c>
      <c r="D22" s="1" t="s">
        <v>41</v>
      </c>
      <c r="E22" s="2">
        <v>43409</v>
      </c>
      <c r="F22" s="1">
        <v>1708</v>
      </c>
      <c r="G22" s="1" t="s">
        <v>27</v>
      </c>
      <c r="H22" s="1">
        <v>0.71</v>
      </c>
      <c r="I22" s="1"/>
      <c r="J22" s="1">
        <v>0.5</v>
      </c>
      <c r="K22" s="3"/>
      <c r="L22" s="1">
        <v>3.15</v>
      </c>
      <c r="M22" s="1"/>
      <c r="N22" s="1">
        <v>1</v>
      </c>
      <c r="O22" s="1"/>
      <c r="P22" s="1"/>
      <c r="Q22" s="4">
        <f t="shared" si="0"/>
        <v>5.3599999999999994</v>
      </c>
    </row>
    <row r="23" spans="1:17">
      <c r="A23" s="1" t="s">
        <v>51</v>
      </c>
      <c r="B23" s="1" t="s">
        <v>59</v>
      </c>
      <c r="C23" s="1" t="s">
        <v>60</v>
      </c>
      <c r="D23" s="1" t="s">
        <v>38</v>
      </c>
      <c r="E23" s="2">
        <v>43405</v>
      </c>
      <c r="F23" s="1">
        <v>1676</v>
      </c>
      <c r="G23" s="1" t="s">
        <v>27</v>
      </c>
      <c r="H23" s="1">
        <v>0.62</v>
      </c>
      <c r="I23" s="1"/>
      <c r="J23" s="1"/>
      <c r="K23" s="3"/>
      <c r="L23" s="1">
        <v>3.52</v>
      </c>
      <c r="M23" s="1"/>
      <c r="N23" s="1">
        <v>1</v>
      </c>
      <c r="O23" s="1"/>
      <c r="P23" s="1"/>
      <c r="Q23" s="4">
        <f t="shared" si="0"/>
        <v>5.14</v>
      </c>
    </row>
    <row r="24" spans="1:17">
      <c r="A24" s="1" t="s">
        <v>51</v>
      </c>
      <c r="B24" s="1" t="s">
        <v>61</v>
      </c>
      <c r="C24" s="1" t="s">
        <v>40</v>
      </c>
      <c r="D24" s="1" t="s">
        <v>62</v>
      </c>
      <c r="E24" s="2">
        <v>43406</v>
      </c>
      <c r="F24" s="1">
        <v>1690</v>
      </c>
      <c r="G24" s="1" t="s">
        <v>27</v>
      </c>
      <c r="H24" s="1">
        <v>0.79</v>
      </c>
      <c r="I24" s="1"/>
      <c r="J24" s="1"/>
      <c r="K24" s="3">
        <v>0.3</v>
      </c>
      <c r="L24" s="1">
        <v>1.24</v>
      </c>
      <c r="M24" s="1">
        <v>0.35</v>
      </c>
      <c r="N24" s="1">
        <v>1</v>
      </c>
      <c r="O24" s="1"/>
      <c r="P24" s="1"/>
      <c r="Q24" s="4">
        <f t="shared" si="0"/>
        <v>3.68</v>
      </c>
    </row>
    <row r="25" spans="1:17">
      <c r="A25" s="1" t="s">
        <v>51</v>
      </c>
      <c r="B25" s="1" t="s">
        <v>63</v>
      </c>
      <c r="C25" s="1" t="s">
        <v>64</v>
      </c>
      <c r="D25" s="1" t="s">
        <v>65</v>
      </c>
      <c r="E25" s="2">
        <v>43403</v>
      </c>
      <c r="F25" s="1">
        <v>1642</v>
      </c>
      <c r="G25" s="1" t="s">
        <v>27</v>
      </c>
      <c r="H25" s="1">
        <v>0.66</v>
      </c>
      <c r="I25" s="1"/>
      <c r="J25" s="1"/>
      <c r="K25" s="3">
        <v>0.3</v>
      </c>
      <c r="L25" s="1">
        <v>1.54</v>
      </c>
      <c r="M25" s="1"/>
      <c r="N25" s="1">
        <v>1</v>
      </c>
      <c r="O25" s="1"/>
      <c r="P25" s="1"/>
      <c r="Q25" s="4">
        <f t="shared" si="0"/>
        <v>3.5</v>
      </c>
    </row>
    <row r="26" spans="1:17">
      <c r="A26" s="1" t="s">
        <v>51</v>
      </c>
      <c r="B26" s="1" t="s">
        <v>66</v>
      </c>
      <c r="C26" s="1" t="s">
        <v>67</v>
      </c>
      <c r="D26" s="1" t="s">
        <v>38</v>
      </c>
      <c r="E26" s="2">
        <v>43409</v>
      </c>
      <c r="F26" s="1">
        <v>1704</v>
      </c>
      <c r="G26" s="1" t="s">
        <v>27</v>
      </c>
      <c r="H26" s="1">
        <v>0.75</v>
      </c>
      <c r="I26" s="1"/>
      <c r="J26" s="1"/>
      <c r="K26" s="3">
        <v>0.6</v>
      </c>
      <c r="L26" s="1">
        <v>1.58</v>
      </c>
      <c r="M26" s="1"/>
      <c r="N26" s="1"/>
      <c r="O26" s="1">
        <v>0.5</v>
      </c>
      <c r="P26" s="1"/>
      <c r="Q26" s="4">
        <f>SUM(H26:P26)</f>
        <v>3.43</v>
      </c>
    </row>
    <row r="27" spans="1:17">
      <c r="A27" s="1" t="s">
        <v>51</v>
      </c>
      <c r="B27" s="1" t="s">
        <v>68</v>
      </c>
      <c r="C27" s="1" t="s">
        <v>69</v>
      </c>
      <c r="D27" s="1" t="s">
        <v>49</v>
      </c>
      <c r="E27" s="2">
        <v>43409</v>
      </c>
      <c r="F27" s="1">
        <v>1699</v>
      </c>
      <c r="G27" s="1" t="s">
        <v>27</v>
      </c>
      <c r="H27" s="1">
        <v>0.65</v>
      </c>
      <c r="I27" s="1"/>
      <c r="J27" s="1"/>
      <c r="K27" s="3"/>
      <c r="L27" s="1"/>
      <c r="M27" s="1"/>
      <c r="N27" s="1">
        <v>1</v>
      </c>
      <c r="O27" s="1"/>
      <c r="P27" s="1"/>
      <c r="Q27" s="4">
        <f t="shared" si="0"/>
        <v>1.65</v>
      </c>
    </row>
    <row r="28" spans="1:17">
      <c r="A28" s="5" t="s">
        <v>51</v>
      </c>
      <c r="B28" s="5" t="s">
        <v>70</v>
      </c>
      <c r="C28" s="5" t="s">
        <v>71</v>
      </c>
      <c r="D28" s="5" t="s">
        <v>72</v>
      </c>
      <c r="E28" s="6">
        <v>43405</v>
      </c>
      <c r="F28" s="5">
        <v>1688</v>
      </c>
      <c r="G28" s="5" t="s">
        <v>42</v>
      </c>
      <c r="H28" s="5">
        <v>0.67</v>
      </c>
      <c r="I28" s="5">
        <v>0.5</v>
      </c>
      <c r="J28" s="5"/>
      <c r="K28" s="7">
        <v>0.6</v>
      </c>
      <c r="L28" s="5"/>
      <c r="M28" s="5"/>
      <c r="N28" s="5">
        <v>1</v>
      </c>
      <c r="O28" s="5"/>
      <c r="P28" s="5"/>
      <c r="Q28" s="4">
        <f t="shared" si="0"/>
        <v>2.77</v>
      </c>
    </row>
    <row r="29" spans="1:17" s="27" customFormat="1">
      <c r="A29" s="5" t="s">
        <v>51</v>
      </c>
      <c r="B29" s="5" t="s">
        <v>73</v>
      </c>
      <c r="C29" s="5" t="s">
        <v>74</v>
      </c>
      <c r="D29" s="5" t="s">
        <v>49</v>
      </c>
      <c r="E29" s="6">
        <v>43404</v>
      </c>
      <c r="F29" s="5">
        <v>1664</v>
      </c>
      <c r="G29" s="5" t="s">
        <v>42</v>
      </c>
      <c r="H29" s="5">
        <v>0.76</v>
      </c>
      <c r="I29" s="5"/>
      <c r="J29" s="5"/>
      <c r="K29" s="7"/>
      <c r="L29" s="5"/>
      <c r="M29" s="5"/>
      <c r="N29" s="5">
        <v>1</v>
      </c>
      <c r="O29" s="5"/>
      <c r="P29" s="5"/>
      <c r="Q29" s="4">
        <f>SUM(H29:P29)</f>
        <v>1.76</v>
      </c>
    </row>
    <row r="30" spans="1:17">
      <c r="A30" s="1" t="s">
        <v>51</v>
      </c>
      <c r="B30" s="1" t="s">
        <v>75</v>
      </c>
      <c r="C30" s="1" t="s">
        <v>76</v>
      </c>
      <c r="D30" s="1" t="s">
        <v>67</v>
      </c>
      <c r="E30" s="2">
        <v>43404</v>
      </c>
      <c r="F30" s="1">
        <v>1647</v>
      </c>
      <c r="G30" s="1" t="s">
        <v>42</v>
      </c>
      <c r="H30" s="1">
        <v>0.66</v>
      </c>
      <c r="I30" s="1"/>
      <c r="J30" s="1">
        <v>0.5</v>
      </c>
      <c r="K30" s="3"/>
      <c r="L30" s="1"/>
      <c r="M30" s="1"/>
      <c r="N30" s="1"/>
      <c r="O30" s="1">
        <v>0.5</v>
      </c>
      <c r="P30" s="1"/>
      <c r="Q30" s="4">
        <f>SUM(H30:P30)</f>
        <v>1.6600000000000001</v>
      </c>
    </row>
    <row r="31" spans="1:17" ht="21">
      <c r="A31" s="11" t="s">
        <v>77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>
      <c r="A32" s="1" t="s">
        <v>77</v>
      </c>
      <c r="B32" s="1" t="s">
        <v>78</v>
      </c>
      <c r="C32" s="1" t="s">
        <v>33</v>
      </c>
      <c r="D32" s="1" t="s">
        <v>79</v>
      </c>
      <c r="E32" s="2">
        <v>43404</v>
      </c>
      <c r="F32" s="1">
        <v>1666</v>
      </c>
      <c r="G32" s="1" t="s">
        <v>27</v>
      </c>
      <c r="H32" s="1">
        <v>0.74</v>
      </c>
      <c r="I32" s="1"/>
      <c r="J32" s="1"/>
      <c r="K32" s="3"/>
      <c r="L32" s="1">
        <v>3.86</v>
      </c>
      <c r="M32" s="1">
        <v>1</v>
      </c>
      <c r="N32" s="1"/>
      <c r="O32" s="1">
        <v>0.5</v>
      </c>
      <c r="P32" s="1"/>
      <c r="Q32" s="4">
        <f>SUM(H32:P32)</f>
        <v>6.1</v>
      </c>
    </row>
    <row r="33" spans="1:17">
      <c r="A33" s="1" t="s">
        <v>77</v>
      </c>
      <c r="B33" s="1" t="s">
        <v>80</v>
      </c>
      <c r="C33" s="1" t="s">
        <v>81</v>
      </c>
      <c r="D33" s="1" t="s">
        <v>67</v>
      </c>
      <c r="E33" s="2">
        <v>43402</v>
      </c>
      <c r="F33" s="1">
        <v>1623</v>
      </c>
      <c r="G33" s="1" t="s">
        <v>27</v>
      </c>
      <c r="H33" s="1">
        <v>0.63</v>
      </c>
      <c r="I33" s="1"/>
      <c r="J33" s="1"/>
      <c r="K33" s="3"/>
      <c r="L33" s="1">
        <v>2.25</v>
      </c>
      <c r="M33" s="1">
        <v>1</v>
      </c>
      <c r="N33" s="1"/>
      <c r="O33" s="1">
        <v>0.5</v>
      </c>
      <c r="P33" s="1"/>
      <c r="Q33" s="4">
        <f>SUM(H33:P33)</f>
        <v>4.38</v>
      </c>
    </row>
    <row r="34" spans="1:17">
      <c r="A34" s="1" t="s">
        <v>77</v>
      </c>
      <c r="B34" s="1" t="s">
        <v>82</v>
      </c>
      <c r="C34" s="1" t="s">
        <v>40</v>
      </c>
      <c r="D34" s="1" t="s">
        <v>83</v>
      </c>
      <c r="E34" s="2">
        <v>43409</v>
      </c>
      <c r="F34" s="1">
        <v>1702</v>
      </c>
      <c r="G34" s="1" t="s">
        <v>27</v>
      </c>
      <c r="H34" s="1">
        <v>0.7</v>
      </c>
      <c r="I34" s="1"/>
      <c r="J34" s="1"/>
      <c r="K34" s="3">
        <v>0.3</v>
      </c>
      <c r="L34" s="1"/>
      <c r="M34" s="1"/>
      <c r="N34" s="1">
        <v>1</v>
      </c>
      <c r="O34" s="1"/>
      <c r="P34" s="1"/>
      <c r="Q34" s="4">
        <f>SUM(H34:P34)</f>
        <v>2</v>
      </c>
    </row>
    <row r="35" spans="1:17">
      <c r="A35" s="1" t="s">
        <v>77</v>
      </c>
      <c r="B35" s="1" t="s">
        <v>84</v>
      </c>
      <c r="C35" s="1" t="s">
        <v>67</v>
      </c>
      <c r="D35" s="1" t="s">
        <v>38</v>
      </c>
      <c r="E35" s="2">
        <v>43406</v>
      </c>
      <c r="F35" s="1">
        <v>1689</v>
      </c>
      <c r="G35" s="1" t="s">
        <v>42</v>
      </c>
      <c r="H35" s="1">
        <v>0.73</v>
      </c>
      <c r="I35" s="1"/>
      <c r="J35" s="1"/>
      <c r="K35" s="3"/>
      <c r="L35" s="1">
        <v>0.77</v>
      </c>
      <c r="M35" s="1"/>
      <c r="N35" s="1">
        <v>1</v>
      </c>
      <c r="O35" s="1"/>
      <c r="P35" s="1"/>
      <c r="Q35" s="4">
        <f>SUM(H35:P35)</f>
        <v>2.5</v>
      </c>
    </row>
    <row r="36" spans="1:17">
      <c r="A36" s="1" t="s">
        <v>85</v>
      </c>
      <c r="B36" s="1" t="s">
        <v>86</v>
      </c>
      <c r="C36" s="1" t="s">
        <v>40</v>
      </c>
      <c r="D36" s="1" t="s">
        <v>87</v>
      </c>
      <c r="E36" s="2">
        <v>43409</v>
      </c>
      <c r="F36" s="1">
        <v>1707</v>
      </c>
      <c r="G36" s="1" t="s">
        <v>42</v>
      </c>
      <c r="H36" s="1">
        <v>0.65</v>
      </c>
      <c r="I36" s="1"/>
      <c r="J36" s="1"/>
      <c r="K36" s="3"/>
      <c r="L36" s="1"/>
      <c r="M36" s="1"/>
      <c r="N36" s="1">
        <v>1</v>
      </c>
      <c r="O36" s="1"/>
      <c r="P36" s="1"/>
      <c r="Q36" s="4">
        <f>SUM(H36:P36)</f>
        <v>1.65</v>
      </c>
    </row>
    <row r="37" spans="1:17" ht="21">
      <c r="A37" s="11" t="s">
        <v>88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>
      <c r="A38" s="1" t="s">
        <v>88</v>
      </c>
      <c r="B38" s="1" t="s">
        <v>78</v>
      </c>
      <c r="C38" s="1" t="s">
        <v>33</v>
      </c>
      <c r="D38" s="1" t="s">
        <v>79</v>
      </c>
      <c r="E38" s="2">
        <v>43404</v>
      </c>
      <c r="F38" s="1">
        <v>1666</v>
      </c>
      <c r="G38" s="1" t="s">
        <v>27</v>
      </c>
      <c r="H38" s="1">
        <v>0.74</v>
      </c>
      <c r="I38" s="1"/>
      <c r="J38" s="1"/>
      <c r="K38" s="3"/>
      <c r="L38" s="1">
        <v>3.86</v>
      </c>
      <c r="M38" s="1">
        <v>1</v>
      </c>
      <c r="N38" s="1">
        <v>1</v>
      </c>
      <c r="O38" s="1"/>
      <c r="P38" s="1"/>
      <c r="Q38" s="4">
        <f>SUM(H38:P38)</f>
        <v>6.6</v>
      </c>
    </row>
    <row r="39" spans="1:17">
      <c r="A39" s="1" t="s">
        <v>88</v>
      </c>
      <c r="B39" s="8" t="s">
        <v>89</v>
      </c>
      <c r="C39" s="8" t="s">
        <v>90</v>
      </c>
      <c r="D39" s="8" t="s">
        <v>91</v>
      </c>
      <c r="E39" s="9">
        <v>43404</v>
      </c>
      <c r="F39" s="10">
        <v>1667</v>
      </c>
      <c r="G39" s="8" t="s">
        <v>27</v>
      </c>
      <c r="H39" s="10">
        <v>0.69</v>
      </c>
      <c r="I39" s="10"/>
      <c r="J39" s="10"/>
      <c r="K39" s="10"/>
      <c r="L39" s="10">
        <v>2.84</v>
      </c>
      <c r="M39" s="10"/>
      <c r="N39" s="10">
        <v>1</v>
      </c>
      <c r="O39" s="10"/>
      <c r="P39" s="10"/>
      <c r="Q39" s="10">
        <f>SUM(H39:P39)</f>
        <v>4.5299999999999994</v>
      </c>
    </row>
    <row r="40" spans="1:17">
      <c r="A40" s="1" t="s">
        <v>88</v>
      </c>
      <c r="B40" s="8" t="s">
        <v>92</v>
      </c>
      <c r="C40" s="8" t="s">
        <v>35</v>
      </c>
      <c r="D40" s="8" t="s">
        <v>33</v>
      </c>
      <c r="E40" s="9">
        <v>43405</v>
      </c>
      <c r="F40" s="10">
        <v>1682</v>
      </c>
      <c r="G40" s="8" t="s">
        <v>27</v>
      </c>
      <c r="H40" s="10">
        <v>0.71</v>
      </c>
      <c r="I40" s="10"/>
      <c r="J40" s="10"/>
      <c r="K40" s="10">
        <v>0.6</v>
      </c>
      <c r="L40" s="10">
        <v>0.66</v>
      </c>
      <c r="M40" s="10"/>
      <c r="N40" s="10">
        <v>1</v>
      </c>
      <c r="O40" s="10"/>
      <c r="P40" s="10"/>
      <c r="Q40" s="10">
        <f t="shared" ref="Q40:Q63" si="1">SUM(H40:P40)</f>
        <v>2.97</v>
      </c>
    </row>
    <row r="41" spans="1:17">
      <c r="A41" s="1" t="s">
        <v>88</v>
      </c>
      <c r="B41" s="8" t="s">
        <v>93</v>
      </c>
      <c r="C41" s="8" t="s">
        <v>55</v>
      </c>
      <c r="D41" s="8" t="s">
        <v>38</v>
      </c>
      <c r="E41" s="9">
        <v>43404</v>
      </c>
      <c r="F41" s="10">
        <v>1662</v>
      </c>
      <c r="G41" s="8" t="s">
        <v>27</v>
      </c>
      <c r="H41" s="10">
        <v>0.7</v>
      </c>
      <c r="I41" s="10">
        <v>0.5</v>
      </c>
      <c r="J41" s="10"/>
      <c r="K41" s="10"/>
      <c r="L41" s="10">
        <v>0.22</v>
      </c>
      <c r="M41" s="10"/>
      <c r="N41" s="10">
        <v>1</v>
      </c>
      <c r="O41" s="10"/>
      <c r="P41" s="10"/>
      <c r="Q41" s="10">
        <f t="shared" si="1"/>
        <v>2.42</v>
      </c>
    </row>
    <row r="42" spans="1:17">
      <c r="A42" s="1" t="s">
        <v>88</v>
      </c>
      <c r="B42" s="8" t="s">
        <v>94</v>
      </c>
      <c r="C42" s="8" t="s">
        <v>95</v>
      </c>
      <c r="D42" s="8" t="s">
        <v>38</v>
      </c>
      <c r="E42" s="9">
        <v>43409</v>
      </c>
      <c r="F42" s="10">
        <v>1718</v>
      </c>
      <c r="G42" s="8" t="s">
        <v>27</v>
      </c>
      <c r="H42" s="10">
        <v>0.72</v>
      </c>
      <c r="I42" s="10"/>
      <c r="J42" s="10"/>
      <c r="K42" s="10"/>
      <c r="L42" s="10">
        <v>0.36</v>
      </c>
      <c r="M42" s="10"/>
      <c r="N42" s="10">
        <v>1</v>
      </c>
      <c r="O42" s="10"/>
      <c r="P42" s="10"/>
      <c r="Q42" s="10">
        <f t="shared" si="1"/>
        <v>2.08</v>
      </c>
    </row>
    <row r="43" spans="1:17">
      <c r="A43" s="1" t="s">
        <v>88</v>
      </c>
      <c r="B43" s="8" t="s">
        <v>96</v>
      </c>
      <c r="C43" s="8" t="s">
        <v>97</v>
      </c>
      <c r="D43" s="8" t="s">
        <v>76</v>
      </c>
      <c r="E43" s="9">
        <v>43404</v>
      </c>
      <c r="F43" s="10">
        <v>1659</v>
      </c>
      <c r="G43" s="8" t="s">
        <v>27</v>
      </c>
      <c r="H43" s="10">
        <v>0.68</v>
      </c>
      <c r="I43" s="10"/>
      <c r="J43" s="10"/>
      <c r="K43" s="10"/>
      <c r="L43" s="10"/>
      <c r="M43" s="10"/>
      <c r="N43" s="10">
        <v>1</v>
      </c>
      <c r="O43" s="10"/>
      <c r="P43" s="10"/>
      <c r="Q43" s="10">
        <f t="shared" si="1"/>
        <v>1.6800000000000002</v>
      </c>
    </row>
    <row r="44" spans="1:17">
      <c r="A44" s="1" t="s">
        <v>88</v>
      </c>
      <c r="B44" s="1" t="s">
        <v>98</v>
      </c>
      <c r="C44" s="1" t="s">
        <v>67</v>
      </c>
      <c r="D44" s="1" t="s">
        <v>99</v>
      </c>
      <c r="E44" s="2">
        <v>43405</v>
      </c>
      <c r="F44" s="1">
        <v>1686</v>
      </c>
      <c r="G44" s="1" t="s">
        <v>42</v>
      </c>
      <c r="H44" s="1">
        <v>0.74</v>
      </c>
      <c r="I44" s="1"/>
      <c r="J44" s="1"/>
      <c r="K44" s="3"/>
      <c r="L44" s="1"/>
      <c r="M44" s="1"/>
      <c r="N44" s="1">
        <v>1</v>
      </c>
      <c r="O44" s="1"/>
      <c r="P44" s="1"/>
      <c r="Q44" s="10">
        <f t="shared" si="1"/>
        <v>1.74</v>
      </c>
    </row>
    <row r="45" spans="1:17" ht="21">
      <c r="A45" s="11" t="s">
        <v>100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>
      <c r="A46" s="1" t="s">
        <v>100</v>
      </c>
      <c r="B46" s="1" t="s">
        <v>101</v>
      </c>
      <c r="C46" s="1" t="s">
        <v>65</v>
      </c>
      <c r="D46" s="1" t="s">
        <v>33</v>
      </c>
      <c r="E46" s="2">
        <v>43402</v>
      </c>
      <c r="F46" s="1">
        <v>1626</v>
      </c>
      <c r="G46" s="1" t="s">
        <v>27</v>
      </c>
      <c r="H46" s="1">
        <v>0.7</v>
      </c>
      <c r="I46" s="1"/>
      <c r="J46" s="1"/>
      <c r="K46" s="3">
        <v>0.6</v>
      </c>
      <c r="L46" s="1">
        <v>3.63</v>
      </c>
      <c r="M46" s="1">
        <v>1</v>
      </c>
      <c r="N46" s="1"/>
      <c r="O46" s="1">
        <v>0.5</v>
      </c>
      <c r="P46" s="1"/>
      <c r="Q46" s="10">
        <f t="shared" si="1"/>
        <v>6.43</v>
      </c>
    </row>
    <row r="47" spans="1:17">
      <c r="A47" s="1" t="s">
        <v>100</v>
      </c>
      <c r="B47" s="1" t="s">
        <v>80</v>
      </c>
      <c r="C47" s="1" t="s">
        <v>81</v>
      </c>
      <c r="D47" s="1" t="s">
        <v>67</v>
      </c>
      <c r="E47" s="2">
        <v>43402</v>
      </c>
      <c r="F47" s="1">
        <v>1623</v>
      </c>
      <c r="G47" s="1" t="s">
        <v>27</v>
      </c>
      <c r="H47" s="1">
        <v>0.63</v>
      </c>
      <c r="I47" s="1"/>
      <c r="J47" s="1"/>
      <c r="K47" s="3"/>
      <c r="L47" s="1">
        <v>2.25</v>
      </c>
      <c r="M47" s="1">
        <v>1</v>
      </c>
      <c r="N47" s="1"/>
      <c r="O47" s="1">
        <v>0.5</v>
      </c>
      <c r="P47" s="1"/>
      <c r="Q47" s="4">
        <f>SUM(H47:P47)</f>
        <v>4.38</v>
      </c>
    </row>
    <row r="48" spans="1:17">
      <c r="A48" s="1" t="s">
        <v>102</v>
      </c>
      <c r="B48" s="1" t="s">
        <v>103</v>
      </c>
      <c r="C48" s="1" t="s">
        <v>65</v>
      </c>
      <c r="D48" s="1" t="s">
        <v>33</v>
      </c>
      <c r="E48" s="2">
        <v>43410</v>
      </c>
      <c r="F48" s="1">
        <v>1732</v>
      </c>
      <c r="G48" s="1" t="s">
        <v>27</v>
      </c>
      <c r="H48" s="1">
        <v>0.77</v>
      </c>
      <c r="I48" s="1">
        <v>0.5</v>
      </c>
      <c r="J48" s="1"/>
      <c r="K48" s="3"/>
      <c r="L48" s="1"/>
      <c r="M48" s="1"/>
      <c r="N48" s="1">
        <v>1</v>
      </c>
      <c r="O48" s="1"/>
      <c r="P48" s="1"/>
      <c r="Q48" s="4">
        <f>SUM(H48:P48)</f>
        <v>2.27</v>
      </c>
    </row>
    <row r="49" spans="1:17">
      <c r="A49" s="1" t="s">
        <v>102</v>
      </c>
      <c r="B49" s="1" t="s">
        <v>104</v>
      </c>
      <c r="C49" s="1" t="s">
        <v>105</v>
      </c>
      <c r="D49" s="1" t="s">
        <v>97</v>
      </c>
      <c r="E49" s="2">
        <v>43404</v>
      </c>
      <c r="F49" s="1">
        <v>1665</v>
      </c>
      <c r="G49" s="1" t="s">
        <v>42</v>
      </c>
      <c r="H49" s="1">
        <v>0.7</v>
      </c>
      <c r="I49" s="1"/>
      <c r="J49" s="1">
        <v>0.5</v>
      </c>
      <c r="K49" s="3">
        <v>0.6</v>
      </c>
      <c r="L49" s="1"/>
      <c r="M49" s="1"/>
      <c r="N49" s="1">
        <v>1</v>
      </c>
      <c r="O49" s="1"/>
      <c r="P49" s="1"/>
      <c r="Q49" s="4">
        <f>SUM(H49:P49)</f>
        <v>2.8</v>
      </c>
    </row>
    <row r="50" spans="1:17" ht="21">
      <c r="A50" s="11" t="s">
        <v>106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>
      <c r="A51" s="1" t="s">
        <v>106</v>
      </c>
      <c r="B51" s="1" t="s">
        <v>107</v>
      </c>
      <c r="C51" s="1" t="s">
        <v>108</v>
      </c>
      <c r="D51" s="1" t="s">
        <v>109</v>
      </c>
      <c r="E51" s="2">
        <v>43403</v>
      </c>
      <c r="F51" s="1">
        <v>1646</v>
      </c>
      <c r="G51" s="1" t="s">
        <v>27</v>
      </c>
      <c r="H51" s="1">
        <v>0.7</v>
      </c>
      <c r="I51" s="1"/>
      <c r="J51" s="1"/>
      <c r="K51" s="3">
        <v>0.6</v>
      </c>
      <c r="L51" s="1">
        <v>3.2</v>
      </c>
      <c r="M51" s="1">
        <v>1</v>
      </c>
      <c r="N51" s="1">
        <v>1</v>
      </c>
      <c r="O51" s="1"/>
      <c r="P51" s="1"/>
      <c r="Q51" s="4">
        <f t="shared" si="1"/>
        <v>6.5</v>
      </c>
    </row>
    <row r="52" spans="1:17">
      <c r="A52" s="1" t="s">
        <v>106</v>
      </c>
      <c r="B52" s="1" t="s">
        <v>110</v>
      </c>
      <c r="C52" s="1" t="s">
        <v>76</v>
      </c>
      <c r="D52" s="1" t="s">
        <v>67</v>
      </c>
      <c r="E52" s="2">
        <v>43406</v>
      </c>
      <c r="F52" s="1">
        <v>1696</v>
      </c>
      <c r="G52" s="1" t="s">
        <v>27</v>
      </c>
      <c r="H52" s="1">
        <v>0.64</v>
      </c>
      <c r="I52" s="1"/>
      <c r="J52" s="1"/>
      <c r="K52" s="3">
        <v>0.6</v>
      </c>
      <c r="L52" s="1">
        <v>1.64</v>
      </c>
      <c r="M52" s="1">
        <v>1</v>
      </c>
      <c r="N52" s="1">
        <v>1</v>
      </c>
      <c r="O52" s="1"/>
      <c r="P52" s="1"/>
      <c r="Q52" s="4">
        <f t="shared" si="1"/>
        <v>4.88</v>
      </c>
    </row>
    <row r="53" spans="1:17">
      <c r="A53" s="1" t="s">
        <v>106</v>
      </c>
      <c r="B53" s="1" t="s">
        <v>111</v>
      </c>
      <c r="C53" s="1" t="s">
        <v>112</v>
      </c>
      <c r="D53" s="1" t="s">
        <v>113</v>
      </c>
      <c r="E53" s="2">
        <v>43406</v>
      </c>
      <c r="F53" s="1">
        <v>1692</v>
      </c>
      <c r="G53" s="1" t="s">
        <v>27</v>
      </c>
      <c r="H53" s="1">
        <v>0.71</v>
      </c>
      <c r="I53" s="1"/>
      <c r="J53" s="1"/>
      <c r="K53" s="3">
        <v>0.6</v>
      </c>
      <c r="L53" s="1">
        <v>0.39</v>
      </c>
      <c r="M53" s="1"/>
      <c r="N53" s="1">
        <v>1</v>
      </c>
      <c r="O53" s="1"/>
      <c r="P53" s="1"/>
      <c r="Q53" s="4">
        <f t="shared" si="1"/>
        <v>2.7</v>
      </c>
    </row>
    <row r="54" spans="1:17" ht="21">
      <c r="A54" s="11" t="s">
        <v>114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>
      <c r="A55" s="1" t="s">
        <v>114</v>
      </c>
      <c r="B55" s="1" t="s">
        <v>115</v>
      </c>
      <c r="C55" s="1" t="s">
        <v>116</v>
      </c>
      <c r="D55" s="1" t="s">
        <v>117</v>
      </c>
      <c r="E55" s="2">
        <v>43402</v>
      </c>
      <c r="F55" s="1">
        <v>1622</v>
      </c>
      <c r="G55" s="1" t="s">
        <v>27</v>
      </c>
      <c r="H55" s="1">
        <v>0.7</v>
      </c>
      <c r="I55" s="1"/>
      <c r="J55" s="1"/>
      <c r="K55" s="3">
        <v>0.6</v>
      </c>
      <c r="L55" s="1"/>
      <c r="M55" s="1"/>
      <c r="N55" s="1">
        <v>1</v>
      </c>
      <c r="O55" s="1"/>
      <c r="P55" s="1"/>
      <c r="Q55" s="4">
        <f t="shared" si="1"/>
        <v>2.2999999999999998</v>
      </c>
    </row>
    <row r="56" spans="1:17">
      <c r="A56" s="1" t="s">
        <v>114</v>
      </c>
      <c r="B56" s="1" t="s">
        <v>118</v>
      </c>
      <c r="C56" s="1" t="s">
        <v>40</v>
      </c>
      <c r="D56" s="1" t="s">
        <v>33</v>
      </c>
      <c r="E56" s="2">
        <v>43409</v>
      </c>
      <c r="F56" s="1">
        <v>1725</v>
      </c>
      <c r="G56" s="1" t="s">
        <v>42</v>
      </c>
      <c r="H56" s="1">
        <v>0.69</v>
      </c>
      <c r="I56" s="1"/>
      <c r="J56" s="1"/>
      <c r="K56" s="3"/>
      <c r="L56" s="1"/>
      <c r="M56" s="1"/>
      <c r="N56" s="1">
        <v>1</v>
      </c>
      <c r="O56" s="1"/>
      <c r="P56" s="1"/>
      <c r="Q56" s="4">
        <f t="shared" si="1"/>
        <v>1.69</v>
      </c>
    </row>
    <row r="57" spans="1:17" ht="21">
      <c r="A57" s="11" t="s">
        <v>119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>
      <c r="A58" s="1" t="s">
        <v>119</v>
      </c>
      <c r="B58" s="1" t="s">
        <v>120</v>
      </c>
      <c r="C58" s="1" t="s">
        <v>121</v>
      </c>
      <c r="D58" s="1" t="s">
        <v>26</v>
      </c>
      <c r="E58" s="2">
        <v>43402</v>
      </c>
      <c r="F58" s="1">
        <v>1636</v>
      </c>
      <c r="G58" s="1" t="s">
        <v>27</v>
      </c>
      <c r="H58" s="1">
        <v>0.74</v>
      </c>
      <c r="I58" s="1"/>
      <c r="J58" s="1"/>
      <c r="K58" s="3">
        <v>1.1000000000000001</v>
      </c>
      <c r="L58" s="1">
        <v>0.91</v>
      </c>
      <c r="M58" s="1">
        <v>1</v>
      </c>
      <c r="N58" s="1">
        <v>1</v>
      </c>
      <c r="O58" s="1"/>
      <c r="P58" s="1"/>
      <c r="Q58" s="4">
        <f t="shared" si="1"/>
        <v>4.75</v>
      </c>
    </row>
    <row r="59" spans="1:17" ht="21">
      <c r="A59" s="12" t="s">
        <v>122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/>
    </row>
    <row r="60" spans="1:17">
      <c r="A60" s="1" t="s">
        <v>123</v>
      </c>
      <c r="B60" s="1" t="s">
        <v>124</v>
      </c>
      <c r="C60" s="1" t="s">
        <v>125</v>
      </c>
      <c r="D60" s="1" t="s">
        <v>67</v>
      </c>
      <c r="E60" s="2">
        <v>43409</v>
      </c>
      <c r="F60" s="1">
        <v>1701</v>
      </c>
      <c r="G60" s="1" t="s">
        <v>27</v>
      </c>
      <c r="H60" s="1">
        <v>0.6</v>
      </c>
      <c r="I60" s="1">
        <v>0.5</v>
      </c>
      <c r="J60" s="1"/>
      <c r="K60" s="3"/>
      <c r="L60" s="1">
        <v>2.81</v>
      </c>
      <c r="M60" s="1"/>
      <c r="N60" s="1">
        <v>1</v>
      </c>
      <c r="O60" s="1"/>
      <c r="P60" s="1"/>
      <c r="Q60" s="4">
        <f t="shared" si="1"/>
        <v>4.91</v>
      </c>
    </row>
    <row r="61" spans="1:17">
      <c r="A61" s="1" t="s">
        <v>123</v>
      </c>
      <c r="B61" s="1" t="s">
        <v>126</v>
      </c>
      <c r="C61" s="1" t="s">
        <v>127</v>
      </c>
      <c r="D61" s="1" t="s">
        <v>128</v>
      </c>
      <c r="E61" s="2">
        <v>43402</v>
      </c>
      <c r="F61" s="1">
        <v>1621</v>
      </c>
      <c r="G61" s="1" t="s">
        <v>27</v>
      </c>
      <c r="H61" s="1">
        <v>0.7</v>
      </c>
      <c r="I61" s="1"/>
      <c r="J61" s="1"/>
      <c r="K61" s="3"/>
      <c r="L61" s="1">
        <v>1.46</v>
      </c>
      <c r="M61" s="1"/>
      <c r="N61" s="1">
        <v>1</v>
      </c>
      <c r="O61" s="1"/>
      <c r="P61" s="1"/>
      <c r="Q61" s="4">
        <f t="shared" si="1"/>
        <v>3.16</v>
      </c>
    </row>
    <row r="62" spans="1:17">
      <c r="A62" s="1" t="s">
        <v>123</v>
      </c>
      <c r="B62" s="1" t="s">
        <v>129</v>
      </c>
      <c r="C62" s="1" t="s">
        <v>130</v>
      </c>
      <c r="D62" s="1" t="s">
        <v>99</v>
      </c>
      <c r="E62" s="2">
        <v>43404</v>
      </c>
      <c r="F62" s="1">
        <v>1657</v>
      </c>
      <c r="G62" s="1" t="s">
        <v>27</v>
      </c>
      <c r="H62" s="1">
        <v>0.71</v>
      </c>
      <c r="I62" s="1"/>
      <c r="J62" s="1"/>
      <c r="K62" s="3"/>
      <c r="L62" s="1"/>
      <c r="M62" s="1"/>
      <c r="N62" s="1">
        <v>1</v>
      </c>
      <c r="O62" s="1"/>
      <c r="P62" s="1"/>
      <c r="Q62" s="4">
        <f t="shared" si="1"/>
        <v>1.71</v>
      </c>
    </row>
    <row r="63" spans="1:17">
      <c r="A63" s="1" t="s">
        <v>123</v>
      </c>
      <c r="B63" s="1" t="s">
        <v>80</v>
      </c>
      <c r="C63" s="1" t="s">
        <v>26</v>
      </c>
      <c r="D63" s="1" t="s">
        <v>26</v>
      </c>
      <c r="E63" s="2">
        <v>43410</v>
      </c>
      <c r="F63" s="1">
        <v>1734</v>
      </c>
      <c r="G63" s="1" t="s">
        <v>42</v>
      </c>
      <c r="H63" s="1">
        <v>0.67</v>
      </c>
      <c r="I63" s="1"/>
      <c r="J63" s="1"/>
      <c r="K63" s="3"/>
      <c r="L63" s="1"/>
      <c r="M63" s="1"/>
      <c r="N63" s="1"/>
      <c r="O63" s="1">
        <v>0.5</v>
      </c>
      <c r="P63" s="1"/>
      <c r="Q63" s="4">
        <f t="shared" si="1"/>
        <v>1.17</v>
      </c>
    </row>
    <row r="64" spans="1:17" ht="21">
      <c r="A64" s="11" t="s">
        <v>131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>
      <c r="A65" s="1" t="s">
        <v>131</v>
      </c>
      <c r="B65" s="1" t="s">
        <v>132</v>
      </c>
      <c r="C65" s="1" t="s">
        <v>71</v>
      </c>
      <c r="D65" s="1" t="s">
        <v>38</v>
      </c>
      <c r="E65" s="2">
        <v>43409</v>
      </c>
      <c r="F65" s="1">
        <v>1724</v>
      </c>
      <c r="G65" s="1" t="s">
        <v>27</v>
      </c>
      <c r="H65" s="1">
        <v>0.63</v>
      </c>
      <c r="I65" s="1"/>
      <c r="J65" s="1">
        <v>0.5</v>
      </c>
      <c r="K65" s="3">
        <v>0.6</v>
      </c>
      <c r="L65" s="1">
        <v>0.85</v>
      </c>
      <c r="M65" s="1">
        <v>1</v>
      </c>
      <c r="N65" s="1">
        <v>1</v>
      </c>
      <c r="O65" s="1"/>
      <c r="P65" s="1"/>
      <c r="Q65" s="4">
        <f t="shared" ref="Q65:Q76" si="2">SUM(H65:P65)</f>
        <v>4.58</v>
      </c>
    </row>
    <row r="66" spans="1:17">
      <c r="A66" s="1" t="s">
        <v>131</v>
      </c>
      <c r="B66" s="1" t="s">
        <v>66</v>
      </c>
      <c r="C66" s="1" t="s">
        <v>67</v>
      </c>
      <c r="D66" s="1" t="s">
        <v>38</v>
      </c>
      <c r="E66" s="2">
        <v>43409</v>
      </c>
      <c r="F66" s="1">
        <v>1704</v>
      </c>
      <c r="G66" s="1" t="s">
        <v>27</v>
      </c>
      <c r="H66" s="1">
        <v>0.75</v>
      </c>
      <c r="I66" s="1"/>
      <c r="J66" s="1"/>
      <c r="K66" s="3">
        <v>0.6</v>
      </c>
      <c r="L66" s="1">
        <v>1.58</v>
      </c>
      <c r="M66" s="1"/>
      <c r="N66" s="1"/>
      <c r="O66" s="1">
        <v>0.5</v>
      </c>
      <c r="P66" s="1"/>
      <c r="Q66" s="4">
        <f t="shared" si="2"/>
        <v>3.43</v>
      </c>
    </row>
    <row r="67" spans="1:17">
      <c r="A67" s="1" t="s">
        <v>131</v>
      </c>
      <c r="B67" s="1" t="s">
        <v>103</v>
      </c>
      <c r="C67" s="1" t="s">
        <v>65</v>
      </c>
      <c r="D67" s="1" t="s">
        <v>33</v>
      </c>
      <c r="E67" s="2">
        <v>43410</v>
      </c>
      <c r="F67" s="1">
        <v>1732</v>
      </c>
      <c r="G67" s="1" t="s">
        <v>27</v>
      </c>
      <c r="H67" s="1">
        <v>0.77</v>
      </c>
      <c r="I67" s="1">
        <v>0.5</v>
      </c>
      <c r="J67" s="1"/>
      <c r="K67" s="3"/>
      <c r="L67" s="1"/>
      <c r="M67" s="1"/>
      <c r="N67" s="1"/>
      <c r="O67" s="1">
        <v>0.5</v>
      </c>
      <c r="P67" s="1"/>
      <c r="Q67" s="4">
        <f t="shared" si="2"/>
        <v>1.77</v>
      </c>
    </row>
    <row r="68" spans="1:17">
      <c r="A68" s="1" t="s">
        <v>131</v>
      </c>
      <c r="B68" s="1" t="s">
        <v>133</v>
      </c>
      <c r="C68" s="1" t="s">
        <v>38</v>
      </c>
      <c r="D68" s="1" t="s">
        <v>33</v>
      </c>
      <c r="E68" s="2">
        <v>43409</v>
      </c>
      <c r="F68" s="1">
        <v>1706</v>
      </c>
      <c r="G68" s="1" t="s">
        <v>27</v>
      </c>
      <c r="H68" s="1">
        <v>0.62</v>
      </c>
      <c r="I68" s="1"/>
      <c r="J68" s="1"/>
      <c r="K68" s="3"/>
      <c r="L68" s="1">
        <v>0.64</v>
      </c>
      <c r="M68" s="1"/>
      <c r="N68" s="1">
        <v>1</v>
      </c>
      <c r="O68" s="1"/>
      <c r="P68" s="1"/>
      <c r="Q68" s="4">
        <f t="shared" si="2"/>
        <v>2.2599999999999998</v>
      </c>
    </row>
    <row r="69" spans="1:17">
      <c r="A69" s="1" t="s">
        <v>131</v>
      </c>
      <c r="B69" s="1" t="s">
        <v>134</v>
      </c>
      <c r="C69" s="1" t="s">
        <v>135</v>
      </c>
      <c r="D69" s="1" t="s">
        <v>136</v>
      </c>
      <c r="E69" s="2">
        <v>43405</v>
      </c>
      <c r="F69" s="1">
        <v>1684</v>
      </c>
      <c r="G69" s="1" t="s">
        <v>27</v>
      </c>
      <c r="H69" s="1">
        <v>0.65</v>
      </c>
      <c r="I69" s="1"/>
      <c r="J69" s="1"/>
      <c r="K69" s="3"/>
      <c r="L69" s="1"/>
      <c r="M69" s="1"/>
      <c r="N69" s="1">
        <v>1</v>
      </c>
      <c r="O69" s="1"/>
      <c r="P69" s="1"/>
      <c r="Q69" s="4">
        <f t="shared" si="2"/>
        <v>1.65</v>
      </c>
    </row>
    <row r="70" spans="1:17">
      <c r="A70" s="1" t="s">
        <v>131</v>
      </c>
      <c r="B70" s="1" t="s">
        <v>80</v>
      </c>
      <c r="C70" s="1" t="s">
        <v>26</v>
      </c>
      <c r="D70" s="1" t="s">
        <v>26</v>
      </c>
      <c r="E70" s="2">
        <v>43410</v>
      </c>
      <c r="F70" s="1">
        <v>1734</v>
      </c>
      <c r="G70" s="1" t="s">
        <v>42</v>
      </c>
      <c r="H70" s="1">
        <v>0.67</v>
      </c>
      <c r="I70" s="1"/>
      <c r="J70" s="1"/>
      <c r="K70" s="3"/>
      <c r="L70" s="1"/>
      <c r="M70" s="1"/>
      <c r="N70" s="1">
        <v>1</v>
      </c>
      <c r="O70" s="1"/>
      <c r="P70" s="1"/>
      <c r="Q70" s="4">
        <f t="shared" si="2"/>
        <v>1.67</v>
      </c>
    </row>
    <row r="71" spans="1:17">
      <c r="A71" s="1" t="s">
        <v>131</v>
      </c>
      <c r="B71" s="1" t="s">
        <v>75</v>
      </c>
      <c r="C71" s="1" t="s">
        <v>76</v>
      </c>
      <c r="D71" s="1" t="s">
        <v>67</v>
      </c>
      <c r="E71" s="2">
        <v>43404</v>
      </c>
      <c r="F71" s="1">
        <v>1647</v>
      </c>
      <c r="G71" s="1" t="s">
        <v>42</v>
      </c>
      <c r="H71" s="1">
        <v>0.66</v>
      </c>
      <c r="I71" s="1"/>
      <c r="J71" s="1">
        <v>0.5</v>
      </c>
      <c r="K71" s="3"/>
      <c r="L71" s="1"/>
      <c r="M71" s="1"/>
      <c r="N71" s="1">
        <v>1</v>
      </c>
      <c r="O71" s="1"/>
      <c r="P71" s="1"/>
      <c r="Q71" s="4">
        <f t="shared" si="2"/>
        <v>2.16</v>
      </c>
    </row>
    <row r="72" spans="1:17" ht="21">
      <c r="A72" s="11" t="s">
        <v>137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>
      <c r="A73" s="1" t="s">
        <v>138</v>
      </c>
      <c r="B73" s="1" t="s">
        <v>139</v>
      </c>
      <c r="C73" s="1" t="s">
        <v>140</v>
      </c>
      <c r="D73" s="1" t="s">
        <v>41</v>
      </c>
      <c r="E73" s="2">
        <v>43403</v>
      </c>
      <c r="F73" s="1">
        <v>1639</v>
      </c>
      <c r="G73" s="1" t="s">
        <v>27</v>
      </c>
      <c r="H73" s="1">
        <v>0.66</v>
      </c>
      <c r="I73" s="1">
        <v>0.5</v>
      </c>
      <c r="J73" s="1"/>
      <c r="K73" s="3"/>
      <c r="L73" s="1">
        <v>0.75</v>
      </c>
      <c r="M73" s="1"/>
      <c r="N73" s="1"/>
      <c r="O73" s="1"/>
      <c r="P73" s="1"/>
      <c r="Q73" s="4">
        <f t="shared" si="2"/>
        <v>1.9100000000000001</v>
      </c>
    </row>
    <row r="74" spans="1:17">
      <c r="A74" s="1" t="s">
        <v>141</v>
      </c>
      <c r="B74" s="1" t="s">
        <v>142</v>
      </c>
      <c r="C74" s="1" t="s">
        <v>33</v>
      </c>
      <c r="D74" s="1" t="s">
        <v>143</v>
      </c>
      <c r="E74" s="2">
        <v>43403</v>
      </c>
      <c r="F74" s="1">
        <v>1640</v>
      </c>
      <c r="G74" s="1" t="s">
        <v>27</v>
      </c>
      <c r="H74" s="1">
        <v>0.65</v>
      </c>
      <c r="I74" s="1"/>
      <c r="J74" s="1"/>
      <c r="K74" s="3"/>
      <c r="L74" s="1">
        <v>1.08</v>
      </c>
      <c r="M74" s="1"/>
      <c r="N74" s="1"/>
      <c r="O74" s="1"/>
      <c r="P74" s="1"/>
      <c r="Q74" s="4">
        <f t="shared" si="2"/>
        <v>1.73</v>
      </c>
    </row>
    <row r="75" spans="1:17">
      <c r="A75" s="1" t="s">
        <v>144</v>
      </c>
      <c r="B75" s="1" t="s">
        <v>145</v>
      </c>
      <c r="C75" s="1" t="s">
        <v>146</v>
      </c>
      <c r="D75" s="1" t="s">
        <v>38</v>
      </c>
      <c r="E75" s="2">
        <v>43409</v>
      </c>
      <c r="F75" s="1">
        <v>1700</v>
      </c>
      <c r="G75" s="1" t="s">
        <v>27</v>
      </c>
      <c r="H75" s="1">
        <v>0.61</v>
      </c>
      <c r="I75" s="1"/>
      <c r="J75" s="1"/>
      <c r="K75" s="3"/>
      <c r="L75" s="1"/>
      <c r="M75" s="1"/>
      <c r="N75" s="1"/>
      <c r="O75" s="1"/>
      <c r="P75" s="1"/>
      <c r="Q75" s="4">
        <f t="shared" si="2"/>
        <v>0.61</v>
      </c>
    </row>
    <row r="76" spans="1:17">
      <c r="A76" s="1" t="s">
        <v>144</v>
      </c>
      <c r="B76" s="1" t="s">
        <v>147</v>
      </c>
      <c r="C76" s="1" t="s">
        <v>46</v>
      </c>
      <c r="D76" s="1" t="s">
        <v>60</v>
      </c>
      <c r="E76" s="2">
        <v>43404</v>
      </c>
      <c r="F76" s="1">
        <v>1656</v>
      </c>
      <c r="G76" s="1" t="s">
        <v>42</v>
      </c>
      <c r="H76" s="1">
        <v>0.66</v>
      </c>
      <c r="I76" s="1"/>
      <c r="J76" s="1"/>
      <c r="K76" s="3"/>
      <c r="L76" s="1"/>
      <c r="M76" s="1"/>
      <c r="N76" s="1"/>
      <c r="O76" s="1"/>
      <c r="P76" s="1"/>
      <c r="Q76" s="4">
        <f t="shared" si="2"/>
        <v>0.66</v>
      </c>
    </row>
    <row r="80" spans="1:17">
      <c r="A80" s="1"/>
      <c r="B80" s="1"/>
      <c r="C80" s="1"/>
      <c r="D80" s="1"/>
      <c r="E80" s="2"/>
      <c r="F80" s="1"/>
      <c r="G80" s="1"/>
      <c r="H80" s="1"/>
      <c r="I80" s="1"/>
      <c r="J80" s="1"/>
      <c r="K80" s="3"/>
      <c r="L80" s="1"/>
      <c r="M80" s="1"/>
      <c r="N80" s="1"/>
      <c r="O80" s="1"/>
      <c r="P80" s="1"/>
      <c r="Q80" s="4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3"/>
      <c r="L81" s="1"/>
      <c r="M81" s="1"/>
      <c r="N81" s="1"/>
      <c r="O81" s="1"/>
      <c r="P81" s="1"/>
      <c r="Q81" s="4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3"/>
      <c r="L82" s="1"/>
      <c r="M82" s="1"/>
      <c r="N82" s="1"/>
      <c r="O82" s="1"/>
      <c r="P82" s="1"/>
      <c r="Q82" s="4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3"/>
      <c r="L83" s="1"/>
      <c r="M83" s="1"/>
      <c r="N83" s="1"/>
      <c r="O83" s="1"/>
      <c r="P83" s="1"/>
      <c r="Q83" s="4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3"/>
      <c r="L84" s="1"/>
      <c r="M84" s="1"/>
      <c r="N84" s="1"/>
      <c r="O84" s="1"/>
      <c r="P84" s="1"/>
      <c r="Q84" s="4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3"/>
      <c r="L85" s="1"/>
      <c r="M85" s="1"/>
      <c r="N85" s="1"/>
      <c r="O85" s="1"/>
      <c r="P85" s="1"/>
      <c r="Q85" s="4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3"/>
      <c r="L86" s="1"/>
      <c r="M86" s="1"/>
      <c r="N86" s="1"/>
      <c r="O86" s="1"/>
      <c r="P86" s="1"/>
      <c r="Q86" s="4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3"/>
      <c r="L87" s="1"/>
      <c r="M87" s="1"/>
      <c r="N87" s="1"/>
      <c r="O87" s="1"/>
      <c r="P87" s="1"/>
      <c r="Q87" s="4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3"/>
      <c r="L88" s="1"/>
      <c r="M88" s="1"/>
      <c r="N88" s="1"/>
      <c r="O88" s="1"/>
      <c r="P88" s="1"/>
      <c r="Q88" s="4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3"/>
      <c r="L89" s="1"/>
      <c r="M89" s="1"/>
      <c r="N89" s="1"/>
      <c r="O89" s="1"/>
      <c r="P89" s="1"/>
      <c r="Q89" s="4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3"/>
      <c r="L90" s="1"/>
      <c r="M90" s="1"/>
      <c r="N90" s="1"/>
      <c r="O90" s="1"/>
      <c r="P90" s="1"/>
      <c r="Q90" s="4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3"/>
      <c r="L91" s="1"/>
      <c r="M91" s="1"/>
      <c r="N91" s="1"/>
      <c r="O91" s="1"/>
      <c r="P91" s="1"/>
      <c r="Q91" s="4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3"/>
      <c r="L92" s="1"/>
      <c r="M92" s="1"/>
      <c r="N92" s="1"/>
      <c r="O92" s="1"/>
      <c r="P92" s="1"/>
      <c r="Q92" s="4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3"/>
      <c r="L93" s="1"/>
      <c r="M93" s="1"/>
      <c r="N93" s="1"/>
      <c r="O93" s="1"/>
      <c r="P93" s="1"/>
      <c r="Q93" s="4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  <c r="O94" s="1"/>
      <c r="P94" s="1"/>
      <c r="Q94" s="4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  <c r="O95" s="1"/>
      <c r="P95" s="1"/>
      <c r="Q95" s="4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  <c r="O96" s="1"/>
      <c r="P96" s="1"/>
      <c r="Q96" s="4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  <c r="O97" s="1"/>
      <c r="P97" s="1"/>
      <c r="Q97" s="4"/>
    </row>
  </sheetData>
  <mergeCells count="12">
    <mergeCell ref="A72:Q72"/>
    <mergeCell ref="A6:Q6"/>
    <mergeCell ref="A8:Q8"/>
    <mergeCell ref="A18:Q18"/>
    <mergeCell ref="A31:Q31"/>
    <mergeCell ref="A37:Q37"/>
    <mergeCell ref="A45:Q45"/>
    <mergeCell ref="A50:Q50"/>
    <mergeCell ref="A54:Q54"/>
    <mergeCell ref="A57:Q57"/>
    <mergeCell ref="A59:Q59"/>
    <mergeCell ref="A64:Q64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2018-11-22T09:47:48Z</dcterms:modified>
</cp:coreProperties>
</file>